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el Stammer\Documents\MilkPEP\Webinar\One More Door\"/>
    </mc:Choice>
  </mc:AlternateContent>
  <xr:revisionPtr revIDLastSave="0" documentId="8_{A1F09105-2CAD-4672-BC89-6E9E1D3A5242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Definitions &amp; Notes" sheetId="8" r:id="rId1"/>
    <sheet name="Banner List" sheetId="14" r:id="rId2"/>
    <sheet name="Comparison Calculations" sheetId="7" r:id="rId3"/>
    <sheet name="Category Compare Data Spring 22" sheetId="15" r:id="rId4"/>
  </sheets>
  <definedNames>
    <definedName name="_xlnm._FilterDatabase" localSheetId="3" hidden="1">'Category Compare Data Spring 22'!$A$3:$B$4017</definedName>
    <definedName name="_xlnm.Print_Area" localSheetId="3">'Category Compare Data Spring 22'!$A$1:$M$4017</definedName>
    <definedName name="_xlnm.Print_Titles" localSheetId="3">'Category Compare Data Spring 22'!$1:$3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15" l="1"/>
  <c r="M5" i="15"/>
  <c r="L6" i="15"/>
  <c r="M6" i="15"/>
  <c r="L7" i="15"/>
  <c r="M7" i="15"/>
  <c r="L8" i="15"/>
  <c r="M8" i="15"/>
  <c r="L9" i="15"/>
  <c r="M9" i="15"/>
  <c r="L10" i="15"/>
  <c r="M10" i="15"/>
  <c r="L11" i="15"/>
  <c r="M11" i="15"/>
  <c r="L12" i="15"/>
  <c r="M12" i="15"/>
  <c r="L13" i="15"/>
  <c r="M13" i="15"/>
  <c r="L14" i="15"/>
  <c r="M14" i="15"/>
  <c r="L15" i="15"/>
  <c r="M15" i="15"/>
  <c r="L16" i="15"/>
  <c r="M16" i="15"/>
  <c r="L17" i="15"/>
  <c r="M17" i="15"/>
  <c r="L18" i="15"/>
  <c r="M18" i="15"/>
  <c r="L19" i="15"/>
  <c r="M19" i="15"/>
  <c r="L20" i="15"/>
  <c r="M20" i="15"/>
  <c r="L21" i="15"/>
  <c r="M21" i="15"/>
  <c r="L23" i="15"/>
  <c r="M23" i="15"/>
  <c r="L24" i="15"/>
  <c r="M24" i="15"/>
  <c r="L25" i="15"/>
  <c r="M25" i="15"/>
  <c r="L26" i="15"/>
  <c r="M26" i="15"/>
  <c r="L27" i="15"/>
  <c r="M27" i="15"/>
  <c r="L28" i="15"/>
  <c r="M28" i="15"/>
  <c r="L29" i="15"/>
  <c r="M29" i="15"/>
  <c r="L30" i="15"/>
  <c r="M30" i="15"/>
  <c r="L31" i="15"/>
  <c r="M31" i="15"/>
  <c r="L32" i="15"/>
  <c r="M32" i="15"/>
  <c r="L33" i="15"/>
  <c r="M33" i="15"/>
  <c r="L34" i="15"/>
  <c r="M34" i="15"/>
  <c r="L35" i="15"/>
  <c r="M35" i="15"/>
  <c r="L36" i="15"/>
  <c r="M36" i="15"/>
  <c r="L37" i="15"/>
  <c r="M37" i="15"/>
  <c r="L38" i="15"/>
  <c r="M38" i="15"/>
  <c r="L39" i="15"/>
  <c r="M39" i="15"/>
  <c r="L41" i="15"/>
  <c r="M41" i="15"/>
  <c r="L42" i="15"/>
  <c r="M42" i="15"/>
  <c r="L43" i="15"/>
  <c r="M43" i="15"/>
  <c r="L44" i="15"/>
  <c r="M44" i="15"/>
  <c r="L45" i="15"/>
  <c r="M45" i="15"/>
  <c r="L46" i="15"/>
  <c r="M46" i="15"/>
  <c r="L47" i="15"/>
  <c r="M47" i="15"/>
  <c r="L48" i="15"/>
  <c r="M48" i="15"/>
  <c r="L49" i="15"/>
  <c r="M49" i="15"/>
  <c r="L50" i="15"/>
  <c r="M50" i="15"/>
  <c r="L51" i="15"/>
  <c r="M51" i="15"/>
  <c r="L52" i="15"/>
  <c r="M52" i="15"/>
  <c r="L53" i="15"/>
  <c r="M53" i="15"/>
  <c r="L54" i="15"/>
  <c r="M54" i="15"/>
  <c r="L55" i="15"/>
  <c r="M55" i="15"/>
  <c r="L56" i="15"/>
  <c r="M56" i="15"/>
  <c r="L57" i="15"/>
  <c r="M57" i="15"/>
  <c r="L59" i="15"/>
  <c r="M59" i="15"/>
  <c r="L60" i="15"/>
  <c r="M60" i="15"/>
  <c r="L61" i="15"/>
  <c r="M61" i="15"/>
  <c r="L62" i="15"/>
  <c r="M62" i="15"/>
  <c r="L63" i="15"/>
  <c r="M63" i="15"/>
  <c r="L64" i="15"/>
  <c r="M64" i="15"/>
  <c r="L65" i="15"/>
  <c r="M65" i="15"/>
  <c r="L66" i="15"/>
  <c r="M66" i="15"/>
  <c r="L67" i="15"/>
  <c r="M67" i="15"/>
  <c r="L68" i="15"/>
  <c r="M68" i="15"/>
  <c r="L69" i="15"/>
  <c r="M69" i="15"/>
  <c r="L70" i="15"/>
  <c r="M70" i="15"/>
  <c r="L71" i="15"/>
  <c r="M71" i="15"/>
  <c r="L72" i="15"/>
  <c r="M72" i="15"/>
  <c r="L73" i="15"/>
  <c r="M73" i="15"/>
  <c r="L74" i="15"/>
  <c r="M74" i="15"/>
  <c r="L75" i="15"/>
  <c r="M75" i="15"/>
  <c r="L77" i="15"/>
  <c r="M77" i="15"/>
  <c r="L78" i="15"/>
  <c r="M78" i="15"/>
  <c r="L79" i="15"/>
  <c r="M79" i="15"/>
  <c r="L80" i="15"/>
  <c r="M80" i="15"/>
  <c r="L81" i="15"/>
  <c r="M81" i="15"/>
  <c r="L82" i="15"/>
  <c r="M82" i="15"/>
  <c r="L83" i="15"/>
  <c r="M83" i="15"/>
  <c r="L84" i="15"/>
  <c r="M84" i="15"/>
  <c r="L85" i="15"/>
  <c r="M85" i="15"/>
  <c r="L86" i="15"/>
  <c r="M86" i="15"/>
  <c r="L87" i="15"/>
  <c r="M87" i="15"/>
  <c r="L88" i="15"/>
  <c r="M88" i="15"/>
  <c r="L89" i="15"/>
  <c r="M89" i="15"/>
  <c r="L90" i="15"/>
  <c r="M90" i="15"/>
  <c r="L91" i="15"/>
  <c r="M91" i="15"/>
  <c r="L92" i="15"/>
  <c r="M92" i="15"/>
  <c r="L93" i="15"/>
  <c r="M93" i="15"/>
  <c r="L95" i="15"/>
  <c r="M95" i="15"/>
  <c r="L96" i="15"/>
  <c r="M96" i="15"/>
  <c r="L97" i="15"/>
  <c r="M97" i="15"/>
  <c r="L98" i="15"/>
  <c r="M98" i="15"/>
  <c r="L99" i="15"/>
  <c r="M99" i="15"/>
  <c r="L100" i="15"/>
  <c r="M100" i="15"/>
  <c r="L101" i="15"/>
  <c r="M101" i="15"/>
  <c r="L102" i="15"/>
  <c r="M102" i="15"/>
  <c r="L103" i="15"/>
  <c r="M103" i="15"/>
  <c r="L104" i="15"/>
  <c r="M104" i="15"/>
  <c r="L105" i="15"/>
  <c r="M105" i="15"/>
  <c r="L106" i="15"/>
  <c r="M106" i="15"/>
  <c r="L107" i="15"/>
  <c r="M107" i="15"/>
  <c r="L108" i="15"/>
  <c r="M108" i="15"/>
  <c r="L109" i="15"/>
  <c r="M109" i="15"/>
  <c r="L110" i="15"/>
  <c r="M110" i="15"/>
  <c r="L111" i="15"/>
  <c r="M111" i="15"/>
  <c r="L113" i="15"/>
  <c r="M113" i="15"/>
  <c r="L114" i="15"/>
  <c r="M114" i="15"/>
  <c r="L115" i="15"/>
  <c r="M115" i="15"/>
  <c r="L116" i="15"/>
  <c r="M116" i="15"/>
  <c r="L117" i="15"/>
  <c r="M117" i="15"/>
  <c r="L118" i="15"/>
  <c r="M118" i="15"/>
  <c r="L119" i="15"/>
  <c r="M119" i="15"/>
  <c r="L120" i="15"/>
  <c r="M120" i="15"/>
  <c r="L121" i="15"/>
  <c r="M121" i="15"/>
  <c r="L122" i="15"/>
  <c r="M122" i="15"/>
  <c r="L123" i="15"/>
  <c r="M123" i="15"/>
  <c r="L124" i="15"/>
  <c r="M124" i="15"/>
  <c r="L125" i="15"/>
  <c r="M125" i="15"/>
  <c r="L126" i="15"/>
  <c r="M126" i="15"/>
  <c r="L127" i="15"/>
  <c r="M127" i="15"/>
  <c r="L128" i="15"/>
  <c r="M128" i="15"/>
  <c r="L129" i="15"/>
  <c r="M129" i="15"/>
  <c r="L131" i="15"/>
  <c r="M131" i="15"/>
  <c r="L132" i="15"/>
  <c r="M132" i="15"/>
  <c r="L133" i="15"/>
  <c r="M133" i="15"/>
  <c r="L134" i="15"/>
  <c r="M134" i="15"/>
  <c r="L135" i="15"/>
  <c r="M135" i="15"/>
  <c r="L136" i="15"/>
  <c r="M136" i="15"/>
  <c r="L137" i="15"/>
  <c r="M137" i="15"/>
  <c r="L138" i="15"/>
  <c r="M138" i="15"/>
  <c r="L139" i="15"/>
  <c r="M139" i="15"/>
  <c r="L140" i="15"/>
  <c r="M140" i="15"/>
  <c r="L141" i="15"/>
  <c r="M141" i="15"/>
  <c r="L142" i="15"/>
  <c r="M142" i="15"/>
  <c r="L143" i="15"/>
  <c r="M143" i="15"/>
  <c r="L144" i="15"/>
  <c r="M144" i="15"/>
  <c r="L145" i="15"/>
  <c r="M145" i="15"/>
  <c r="L146" i="15"/>
  <c r="M146" i="15"/>
  <c r="L147" i="15"/>
  <c r="M147" i="15"/>
  <c r="L149" i="15"/>
  <c r="M149" i="15"/>
  <c r="L150" i="15"/>
  <c r="M150" i="15"/>
  <c r="L151" i="15"/>
  <c r="M151" i="15"/>
  <c r="L152" i="15"/>
  <c r="M152" i="15"/>
  <c r="L153" i="15"/>
  <c r="M153" i="15"/>
  <c r="L154" i="15"/>
  <c r="M154" i="15"/>
  <c r="L155" i="15"/>
  <c r="M155" i="15"/>
  <c r="L156" i="15"/>
  <c r="M156" i="15"/>
  <c r="L157" i="15"/>
  <c r="M157" i="15"/>
  <c r="L158" i="15"/>
  <c r="M158" i="15"/>
  <c r="L159" i="15"/>
  <c r="M159" i="15"/>
  <c r="L160" i="15"/>
  <c r="M160" i="15"/>
  <c r="L161" i="15"/>
  <c r="M161" i="15"/>
  <c r="L162" i="15"/>
  <c r="M162" i="15"/>
  <c r="L163" i="15"/>
  <c r="M163" i="15"/>
  <c r="L164" i="15"/>
  <c r="M164" i="15"/>
  <c r="L165" i="15"/>
  <c r="M165" i="15"/>
  <c r="L167" i="15"/>
  <c r="M167" i="15"/>
  <c r="L168" i="15"/>
  <c r="M168" i="15"/>
  <c r="L169" i="15"/>
  <c r="M169" i="15"/>
  <c r="L170" i="15"/>
  <c r="M170" i="15"/>
  <c r="L171" i="15"/>
  <c r="M171" i="15"/>
  <c r="L172" i="15"/>
  <c r="M172" i="15"/>
  <c r="L173" i="15"/>
  <c r="M173" i="15"/>
  <c r="L174" i="15"/>
  <c r="M174" i="15"/>
  <c r="L175" i="15"/>
  <c r="M175" i="15"/>
  <c r="L176" i="15"/>
  <c r="M176" i="15"/>
  <c r="L177" i="15"/>
  <c r="M177" i="15"/>
  <c r="L178" i="15"/>
  <c r="M178" i="15"/>
  <c r="L179" i="15"/>
  <c r="M179" i="15"/>
  <c r="L180" i="15"/>
  <c r="M180" i="15"/>
  <c r="L181" i="15"/>
  <c r="M181" i="15"/>
  <c r="L182" i="15"/>
  <c r="M182" i="15"/>
  <c r="L183" i="15"/>
  <c r="M183" i="15"/>
  <c r="L185" i="15"/>
  <c r="M185" i="15"/>
  <c r="L186" i="15"/>
  <c r="M186" i="15"/>
  <c r="L187" i="15"/>
  <c r="M187" i="15"/>
  <c r="L188" i="15"/>
  <c r="M188" i="15"/>
  <c r="L189" i="15"/>
  <c r="M189" i="15"/>
  <c r="L190" i="15"/>
  <c r="M190" i="15"/>
  <c r="L191" i="15"/>
  <c r="M191" i="15"/>
  <c r="L192" i="15"/>
  <c r="M192" i="15"/>
  <c r="L193" i="15"/>
  <c r="M193" i="15"/>
  <c r="L194" i="15"/>
  <c r="M194" i="15"/>
  <c r="L195" i="15"/>
  <c r="M195" i="15"/>
  <c r="L196" i="15"/>
  <c r="M196" i="15"/>
  <c r="L197" i="15"/>
  <c r="M197" i="15"/>
  <c r="L198" i="15"/>
  <c r="M198" i="15"/>
  <c r="L199" i="15"/>
  <c r="M199" i="15"/>
  <c r="L200" i="15"/>
  <c r="M200" i="15"/>
  <c r="L201" i="15"/>
  <c r="M201" i="15"/>
  <c r="L203" i="15"/>
  <c r="M203" i="15"/>
  <c r="L204" i="15"/>
  <c r="M204" i="15"/>
  <c r="L205" i="15"/>
  <c r="M205" i="15"/>
  <c r="L206" i="15"/>
  <c r="M206" i="15"/>
  <c r="L207" i="15"/>
  <c r="M207" i="15"/>
  <c r="L208" i="15"/>
  <c r="M208" i="15"/>
  <c r="L209" i="15"/>
  <c r="M209" i="15"/>
  <c r="L210" i="15"/>
  <c r="M210" i="15"/>
  <c r="L211" i="15"/>
  <c r="M211" i="15"/>
  <c r="L212" i="15"/>
  <c r="M212" i="15"/>
  <c r="L213" i="15"/>
  <c r="M213" i="15"/>
  <c r="L214" i="15"/>
  <c r="M214" i="15"/>
  <c r="L215" i="15"/>
  <c r="M215" i="15"/>
  <c r="L216" i="15"/>
  <c r="M216" i="15"/>
  <c r="L217" i="15"/>
  <c r="M217" i="15"/>
  <c r="L218" i="15"/>
  <c r="M218" i="15"/>
  <c r="L219" i="15"/>
  <c r="M219" i="15"/>
  <c r="L221" i="15"/>
  <c r="M221" i="15"/>
  <c r="L222" i="15"/>
  <c r="M222" i="15"/>
  <c r="L223" i="15"/>
  <c r="M223" i="15"/>
  <c r="L224" i="15"/>
  <c r="M224" i="15"/>
  <c r="L225" i="15"/>
  <c r="M225" i="15"/>
  <c r="L226" i="15"/>
  <c r="M226" i="15"/>
  <c r="L227" i="15"/>
  <c r="M227" i="15"/>
  <c r="L228" i="15"/>
  <c r="M228" i="15"/>
  <c r="L229" i="15"/>
  <c r="M229" i="15"/>
  <c r="L230" i="15"/>
  <c r="M230" i="15"/>
  <c r="L231" i="15"/>
  <c r="M231" i="15"/>
  <c r="L232" i="15"/>
  <c r="M232" i="15"/>
  <c r="L233" i="15"/>
  <c r="M233" i="15"/>
  <c r="L234" i="15"/>
  <c r="M234" i="15"/>
  <c r="L235" i="15"/>
  <c r="M235" i="15"/>
  <c r="L236" i="15"/>
  <c r="M236" i="15"/>
  <c r="L237" i="15"/>
  <c r="M237" i="15"/>
  <c r="L239" i="15"/>
  <c r="M239" i="15"/>
  <c r="L240" i="15"/>
  <c r="M240" i="15"/>
  <c r="L241" i="15"/>
  <c r="M241" i="15"/>
  <c r="L242" i="15"/>
  <c r="M242" i="15"/>
  <c r="L243" i="15"/>
  <c r="M243" i="15"/>
  <c r="L244" i="15"/>
  <c r="M244" i="15"/>
  <c r="L245" i="15"/>
  <c r="M245" i="15"/>
  <c r="L246" i="15"/>
  <c r="M246" i="15"/>
  <c r="L247" i="15"/>
  <c r="M247" i="15"/>
  <c r="L248" i="15"/>
  <c r="M248" i="15"/>
  <c r="L249" i="15"/>
  <c r="M249" i="15"/>
  <c r="L250" i="15"/>
  <c r="M250" i="15"/>
  <c r="L251" i="15"/>
  <c r="M251" i="15"/>
  <c r="L252" i="15"/>
  <c r="M252" i="15"/>
  <c r="L253" i="15"/>
  <c r="M253" i="15"/>
  <c r="L254" i="15"/>
  <c r="M254" i="15"/>
  <c r="L255" i="15"/>
  <c r="M255" i="15"/>
  <c r="L257" i="15"/>
  <c r="M257" i="15"/>
  <c r="L258" i="15"/>
  <c r="M258" i="15"/>
  <c r="L259" i="15"/>
  <c r="M259" i="15"/>
  <c r="L260" i="15"/>
  <c r="M260" i="15"/>
  <c r="L261" i="15"/>
  <c r="M261" i="15"/>
  <c r="L262" i="15"/>
  <c r="M262" i="15"/>
  <c r="L263" i="15"/>
  <c r="M263" i="15"/>
  <c r="L264" i="15"/>
  <c r="M264" i="15"/>
  <c r="L265" i="15"/>
  <c r="M265" i="15"/>
  <c r="L266" i="15"/>
  <c r="M266" i="15"/>
  <c r="L267" i="15"/>
  <c r="M267" i="15"/>
  <c r="L268" i="15"/>
  <c r="M268" i="15"/>
  <c r="L269" i="15"/>
  <c r="M269" i="15"/>
  <c r="L270" i="15"/>
  <c r="M270" i="15"/>
  <c r="L271" i="15"/>
  <c r="M271" i="15"/>
  <c r="L272" i="15"/>
  <c r="M272" i="15"/>
  <c r="L273" i="15"/>
  <c r="M273" i="15"/>
  <c r="L275" i="15"/>
  <c r="M275" i="15"/>
  <c r="L276" i="15"/>
  <c r="M276" i="15"/>
  <c r="L277" i="15"/>
  <c r="M277" i="15"/>
  <c r="L278" i="15"/>
  <c r="M278" i="15"/>
  <c r="L279" i="15"/>
  <c r="M279" i="15"/>
  <c r="L280" i="15"/>
  <c r="M280" i="15"/>
  <c r="L281" i="15"/>
  <c r="M281" i="15"/>
  <c r="L282" i="15"/>
  <c r="M282" i="15"/>
  <c r="L283" i="15"/>
  <c r="M283" i="15"/>
  <c r="L284" i="15"/>
  <c r="M284" i="15"/>
  <c r="L285" i="15"/>
  <c r="M285" i="15"/>
  <c r="L286" i="15"/>
  <c r="M286" i="15"/>
  <c r="L287" i="15"/>
  <c r="M287" i="15"/>
  <c r="L288" i="15"/>
  <c r="M288" i="15"/>
  <c r="L289" i="15"/>
  <c r="M289" i="15"/>
  <c r="L290" i="15"/>
  <c r="M290" i="15"/>
  <c r="L291" i="15"/>
  <c r="M291" i="15"/>
  <c r="L293" i="15"/>
  <c r="M293" i="15"/>
  <c r="L294" i="15"/>
  <c r="M294" i="15"/>
  <c r="L295" i="15"/>
  <c r="M295" i="15"/>
  <c r="L296" i="15"/>
  <c r="M296" i="15"/>
  <c r="L297" i="15"/>
  <c r="M297" i="15"/>
  <c r="L298" i="15"/>
  <c r="M298" i="15"/>
  <c r="L299" i="15"/>
  <c r="M299" i="15"/>
  <c r="L300" i="15"/>
  <c r="M300" i="15"/>
  <c r="L301" i="15"/>
  <c r="M301" i="15"/>
  <c r="L302" i="15"/>
  <c r="M302" i="15"/>
  <c r="L303" i="15"/>
  <c r="M303" i="15"/>
  <c r="L304" i="15"/>
  <c r="M304" i="15"/>
  <c r="L305" i="15"/>
  <c r="M305" i="15"/>
  <c r="L306" i="15"/>
  <c r="M306" i="15"/>
  <c r="L307" i="15"/>
  <c r="M307" i="15"/>
  <c r="L308" i="15"/>
  <c r="M308" i="15"/>
  <c r="L309" i="15"/>
  <c r="M309" i="15"/>
  <c r="L311" i="15"/>
  <c r="M311" i="15"/>
  <c r="L312" i="15"/>
  <c r="M312" i="15"/>
  <c r="L313" i="15"/>
  <c r="M313" i="15"/>
  <c r="L314" i="15"/>
  <c r="M314" i="15"/>
  <c r="L315" i="15"/>
  <c r="M315" i="15"/>
  <c r="L316" i="15"/>
  <c r="M316" i="15"/>
  <c r="L317" i="15"/>
  <c r="M317" i="15"/>
  <c r="L318" i="15"/>
  <c r="M318" i="15"/>
  <c r="L319" i="15"/>
  <c r="M319" i="15"/>
  <c r="L320" i="15"/>
  <c r="M320" i="15"/>
  <c r="L321" i="15"/>
  <c r="M321" i="15"/>
  <c r="L322" i="15"/>
  <c r="M322" i="15"/>
  <c r="L323" i="15"/>
  <c r="M323" i="15"/>
  <c r="L324" i="15"/>
  <c r="M324" i="15"/>
  <c r="L325" i="15"/>
  <c r="M325" i="15"/>
  <c r="L326" i="15"/>
  <c r="M326" i="15"/>
  <c r="L327" i="15"/>
  <c r="M327" i="15"/>
  <c r="L329" i="15"/>
  <c r="M329" i="15"/>
  <c r="L330" i="15"/>
  <c r="M330" i="15"/>
  <c r="L331" i="15"/>
  <c r="M331" i="15"/>
  <c r="L332" i="15"/>
  <c r="M332" i="15"/>
  <c r="L333" i="15"/>
  <c r="M333" i="15"/>
  <c r="L334" i="15"/>
  <c r="M334" i="15"/>
  <c r="L335" i="15"/>
  <c r="M335" i="15"/>
  <c r="L336" i="15"/>
  <c r="M336" i="15"/>
  <c r="L337" i="15"/>
  <c r="M337" i="15"/>
  <c r="L338" i="15"/>
  <c r="M338" i="15"/>
  <c r="L339" i="15"/>
  <c r="M339" i="15"/>
  <c r="L340" i="15"/>
  <c r="M340" i="15"/>
  <c r="L341" i="15"/>
  <c r="M341" i="15"/>
  <c r="L342" i="15"/>
  <c r="M342" i="15"/>
  <c r="L343" i="15"/>
  <c r="M343" i="15"/>
  <c r="L344" i="15"/>
  <c r="M344" i="15"/>
  <c r="L345" i="15"/>
  <c r="M345" i="15"/>
  <c r="L347" i="15"/>
  <c r="M347" i="15"/>
  <c r="L348" i="15"/>
  <c r="M348" i="15"/>
  <c r="L349" i="15"/>
  <c r="M349" i="15"/>
  <c r="L350" i="15"/>
  <c r="M350" i="15"/>
  <c r="L351" i="15"/>
  <c r="M351" i="15"/>
  <c r="L352" i="15"/>
  <c r="M352" i="15"/>
  <c r="L353" i="15"/>
  <c r="M353" i="15"/>
  <c r="L354" i="15"/>
  <c r="M354" i="15"/>
  <c r="L355" i="15"/>
  <c r="M355" i="15"/>
  <c r="L356" i="15"/>
  <c r="M356" i="15"/>
  <c r="L357" i="15"/>
  <c r="M357" i="15"/>
  <c r="L358" i="15"/>
  <c r="M358" i="15"/>
  <c r="L359" i="15"/>
  <c r="M359" i="15"/>
  <c r="L360" i="15"/>
  <c r="M360" i="15"/>
  <c r="L361" i="15"/>
  <c r="M361" i="15"/>
  <c r="L362" i="15"/>
  <c r="M362" i="15"/>
  <c r="L363" i="15"/>
  <c r="M363" i="15"/>
  <c r="L365" i="15"/>
  <c r="M365" i="15"/>
  <c r="L366" i="15"/>
  <c r="M366" i="15"/>
  <c r="L367" i="15"/>
  <c r="M367" i="15"/>
  <c r="L368" i="15"/>
  <c r="M368" i="15"/>
  <c r="L369" i="15"/>
  <c r="M369" i="15"/>
  <c r="L370" i="15"/>
  <c r="M370" i="15"/>
  <c r="L371" i="15"/>
  <c r="M371" i="15"/>
  <c r="L372" i="15"/>
  <c r="M372" i="15"/>
  <c r="L373" i="15"/>
  <c r="M373" i="15"/>
  <c r="L374" i="15"/>
  <c r="M374" i="15"/>
  <c r="L375" i="15"/>
  <c r="M375" i="15"/>
  <c r="L376" i="15"/>
  <c r="M376" i="15"/>
  <c r="L377" i="15"/>
  <c r="M377" i="15"/>
  <c r="L378" i="15"/>
  <c r="M378" i="15"/>
  <c r="L379" i="15"/>
  <c r="M379" i="15"/>
  <c r="L380" i="15"/>
  <c r="M380" i="15"/>
  <c r="L381" i="15"/>
  <c r="M381" i="15"/>
  <c r="L383" i="15"/>
  <c r="M383" i="15"/>
  <c r="L384" i="15"/>
  <c r="M384" i="15"/>
  <c r="L385" i="15"/>
  <c r="M385" i="15"/>
  <c r="L386" i="15"/>
  <c r="M386" i="15"/>
  <c r="L387" i="15"/>
  <c r="M387" i="15"/>
  <c r="L388" i="15"/>
  <c r="M388" i="15"/>
  <c r="L389" i="15"/>
  <c r="M389" i="15"/>
  <c r="L390" i="15"/>
  <c r="M390" i="15"/>
  <c r="L391" i="15"/>
  <c r="M391" i="15"/>
  <c r="L392" i="15"/>
  <c r="M392" i="15"/>
  <c r="L393" i="15"/>
  <c r="M393" i="15"/>
  <c r="L394" i="15"/>
  <c r="M394" i="15"/>
  <c r="L395" i="15"/>
  <c r="M395" i="15"/>
  <c r="L396" i="15"/>
  <c r="M396" i="15"/>
  <c r="L397" i="15"/>
  <c r="M397" i="15"/>
  <c r="L398" i="15"/>
  <c r="M398" i="15"/>
  <c r="L399" i="15"/>
  <c r="M399" i="15"/>
  <c r="L401" i="15"/>
  <c r="M401" i="15"/>
  <c r="L402" i="15"/>
  <c r="M402" i="15"/>
  <c r="L403" i="15"/>
  <c r="M403" i="15"/>
  <c r="L404" i="15"/>
  <c r="M404" i="15"/>
  <c r="L405" i="15"/>
  <c r="M405" i="15"/>
  <c r="L406" i="15"/>
  <c r="M406" i="15"/>
  <c r="L407" i="15"/>
  <c r="M407" i="15"/>
  <c r="L408" i="15"/>
  <c r="M408" i="15"/>
  <c r="L409" i="15"/>
  <c r="M409" i="15"/>
  <c r="L410" i="15"/>
  <c r="M410" i="15"/>
  <c r="L411" i="15"/>
  <c r="M411" i="15"/>
  <c r="L412" i="15"/>
  <c r="M412" i="15"/>
  <c r="L413" i="15"/>
  <c r="M413" i="15"/>
  <c r="L414" i="15"/>
  <c r="M414" i="15"/>
  <c r="L415" i="15"/>
  <c r="M415" i="15"/>
  <c r="L416" i="15"/>
  <c r="M416" i="15"/>
  <c r="L417" i="15"/>
  <c r="M417" i="15"/>
  <c r="L419" i="15"/>
  <c r="M419" i="15"/>
  <c r="L420" i="15"/>
  <c r="M420" i="15"/>
  <c r="L421" i="15"/>
  <c r="M421" i="15"/>
  <c r="L422" i="15"/>
  <c r="M422" i="15"/>
  <c r="L423" i="15"/>
  <c r="M423" i="15"/>
  <c r="L424" i="15"/>
  <c r="M424" i="15"/>
  <c r="L425" i="15"/>
  <c r="M425" i="15"/>
  <c r="L426" i="15"/>
  <c r="M426" i="15"/>
  <c r="L427" i="15"/>
  <c r="M427" i="15"/>
  <c r="L428" i="15"/>
  <c r="M428" i="15"/>
  <c r="L429" i="15"/>
  <c r="M429" i="15"/>
  <c r="L430" i="15"/>
  <c r="M430" i="15"/>
  <c r="L431" i="15"/>
  <c r="M431" i="15"/>
  <c r="L432" i="15"/>
  <c r="M432" i="15"/>
  <c r="L433" i="15"/>
  <c r="M433" i="15"/>
  <c r="L434" i="15"/>
  <c r="M434" i="15"/>
  <c r="L435" i="15"/>
  <c r="M435" i="15"/>
  <c r="L437" i="15"/>
  <c r="M437" i="15"/>
  <c r="L438" i="15"/>
  <c r="M438" i="15"/>
  <c r="L439" i="15"/>
  <c r="M439" i="15"/>
  <c r="L440" i="15"/>
  <c r="M440" i="15"/>
  <c r="L441" i="15"/>
  <c r="M441" i="15"/>
  <c r="L442" i="15"/>
  <c r="M442" i="15"/>
  <c r="L443" i="15"/>
  <c r="M443" i="15"/>
  <c r="L444" i="15"/>
  <c r="M444" i="15"/>
  <c r="L445" i="15"/>
  <c r="M445" i="15"/>
  <c r="L446" i="15"/>
  <c r="M446" i="15"/>
  <c r="L447" i="15"/>
  <c r="M447" i="15"/>
  <c r="L448" i="15"/>
  <c r="M448" i="15"/>
  <c r="L449" i="15"/>
  <c r="M449" i="15"/>
  <c r="L450" i="15"/>
  <c r="M450" i="15"/>
  <c r="L451" i="15"/>
  <c r="M451" i="15"/>
  <c r="L452" i="15"/>
  <c r="M452" i="15"/>
  <c r="L453" i="15"/>
  <c r="M453" i="15"/>
  <c r="L455" i="15"/>
  <c r="M455" i="15"/>
  <c r="L456" i="15"/>
  <c r="M456" i="15"/>
  <c r="L457" i="15"/>
  <c r="M457" i="15"/>
  <c r="L458" i="15"/>
  <c r="M458" i="15"/>
  <c r="L459" i="15"/>
  <c r="M459" i="15"/>
  <c r="L460" i="15"/>
  <c r="M460" i="15"/>
  <c r="L461" i="15"/>
  <c r="M461" i="15"/>
  <c r="L462" i="15"/>
  <c r="M462" i="15"/>
  <c r="L463" i="15"/>
  <c r="M463" i="15"/>
  <c r="L464" i="15"/>
  <c r="M464" i="15"/>
  <c r="L465" i="15"/>
  <c r="M465" i="15"/>
  <c r="L466" i="15"/>
  <c r="M466" i="15"/>
  <c r="L467" i="15"/>
  <c r="M467" i="15"/>
  <c r="L468" i="15"/>
  <c r="M468" i="15"/>
  <c r="L469" i="15"/>
  <c r="M469" i="15"/>
  <c r="L470" i="15"/>
  <c r="M470" i="15"/>
  <c r="L471" i="15"/>
  <c r="M471" i="15"/>
  <c r="L473" i="15"/>
  <c r="M473" i="15"/>
  <c r="L474" i="15"/>
  <c r="M474" i="15"/>
  <c r="L475" i="15"/>
  <c r="M475" i="15"/>
  <c r="L476" i="15"/>
  <c r="M476" i="15"/>
  <c r="L477" i="15"/>
  <c r="M477" i="15"/>
  <c r="L478" i="15"/>
  <c r="M478" i="15"/>
  <c r="L479" i="15"/>
  <c r="M479" i="15"/>
  <c r="L480" i="15"/>
  <c r="M480" i="15"/>
  <c r="L481" i="15"/>
  <c r="M481" i="15"/>
  <c r="L482" i="15"/>
  <c r="M482" i="15"/>
  <c r="L483" i="15"/>
  <c r="M483" i="15"/>
  <c r="L484" i="15"/>
  <c r="M484" i="15"/>
  <c r="L485" i="15"/>
  <c r="M485" i="15"/>
  <c r="L486" i="15"/>
  <c r="M486" i="15"/>
  <c r="L487" i="15"/>
  <c r="M487" i="15"/>
  <c r="L488" i="15"/>
  <c r="M488" i="15"/>
  <c r="L489" i="15"/>
  <c r="M489" i="15"/>
  <c r="L491" i="15"/>
  <c r="M491" i="15"/>
  <c r="L492" i="15"/>
  <c r="M492" i="15"/>
  <c r="L493" i="15"/>
  <c r="M493" i="15"/>
  <c r="L494" i="15"/>
  <c r="M494" i="15"/>
  <c r="L495" i="15"/>
  <c r="M495" i="15"/>
  <c r="L496" i="15"/>
  <c r="M496" i="15"/>
  <c r="L497" i="15"/>
  <c r="M497" i="15"/>
  <c r="L498" i="15"/>
  <c r="M498" i="15"/>
  <c r="L499" i="15"/>
  <c r="M499" i="15"/>
  <c r="L500" i="15"/>
  <c r="M500" i="15"/>
  <c r="L501" i="15"/>
  <c r="M501" i="15"/>
  <c r="L502" i="15"/>
  <c r="M502" i="15"/>
  <c r="L503" i="15"/>
  <c r="M503" i="15"/>
  <c r="L504" i="15"/>
  <c r="M504" i="15"/>
  <c r="L505" i="15"/>
  <c r="M505" i="15"/>
  <c r="L506" i="15"/>
  <c r="M506" i="15"/>
  <c r="L507" i="15"/>
  <c r="M507" i="15"/>
  <c r="L509" i="15"/>
  <c r="M509" i="15"/>
  <c r="L510" i="15"/>
  <c r="M510" i="15"/>
  <c r="L511" i="15"/>
  <c r="M511" i="15"/>
  <c r="L512" i="15"/>
  <c r="M512" i="15"/>
  <c r="L513" i="15"/>
  <c r="M513" i="15"/>
  <c r="L514" i="15"/>
  <c r="M514" i="15"/>
  <c r="L515" i="15"/>
  <c r="M515" i="15"/>
  <c r="L516" i="15"/>
  <c r="M516" i="15"/>
  <c r="L517" i="15"/>
  <c r="M517" i="15"/>
  <c r="L518" i="15"/>
  <c r="M518" i="15"/>
  <c r="L519" i="15"/>
  <c r="M519" i="15"/>
  <c r="L520" i="15"/>
  <c r="M520" i="15"/>
  <c r="L521" i="15"/>
  <c r="M521" i="15"/>
  <c r="L522" i="15"/>
  <c r="M522" i="15"/>
  <c r="L523" i="15"/>
  <c r="M523" i="15"/>
  <c r="L524" i="15"/>
  <c r="M524" i="15"/>
  <c r="L525" i="15"/>
  <c r="M525" i="15"/>
  <c r="L527" i="15"/>
  <c r="M527" i="15"/>
  <c r="L528" i="15"/>
  <c r="M528" i="15"/>
  <c r="L529" i="15"/>
  <c r="M529" i="15"/>
  <c r="L530" i="15"/>
  <c r="M530" i="15"/>
  <c r="L531" i="15"/>
  <c r="M531" i="15"/>
  <c r="L532" i="15"/>
  <c r="M532" i="15"/>
  <c r="L533" i="15"/>
  <c r="M533" i="15"/>
  <c r="L534" i="15"/>
  <c r="M534" i="15"/>
  <c r="L535" i="15"/>
  <c r="M535" i="15"/>
  <c r="L536" i="15"/>
  <c r="M536" i="15"/>
  <c r="L537" i="15"/>
  <c r="M537" i="15"/>
  <c r="L538" i="15"/>
  <c r="M538" i="15"/>
  <c r="L539" i="15"/>
  <c r="M539" i="15"/>
  <c r="L540" i="15"/>
  <c r="M540" i="15"/>
  <c r="L541" i="15"/>
  <c r="M541" i="15"/>
  <c r="L542" i="15"/>
  <c r="M542" i="15"/>
  <c r="L543" i="15"/>
  <c r="M543" i="15"/>
  <c r="L545" i="15"/>
  <c r="M545" i="15"/>
  <c r="L546" i="15"/>
  <c r="M546" i="15"/>
  <c r="L547" i="15"/>
  <c r="M547" i="15"/>
  <c r="L548" i="15"/>
  <c r="M548" i="15"/>
  <c r="L549" i="15"/>
  <c r="M549" i="15"/>
  <c r="L550" i="15"/>
  <c r="M550" i="15"/>
  <c r="L551" i="15"/>
  <c r="M551" i="15"/>
  <c r="L552" i="15"/>
  <c r="M552" i="15"/>
  <c r="L553" i="15"/>
  <c r="M553" i="15"/>
  <c r="L554" i="15"/>
  <c r="M554" i="15"/>
  <c r="L555" i="15"/>
  <c r="M555" i="15"/>
  <c r="L556" i="15"/>
  <c r="M556" i="15"/>
  <c r="L557" i="15"/>
  <c r="M557" i="15"/>
  <c r="L558" i="15"/>
  <c r="M558" i="15"/>
  <c r="L559" i="15"/>
  <c r="M559" i="15"/>
  <c r="L560" i="15"/>
  <c r="M560" i="15"/>
  <c r="L561" i="15"/>
  <c r="M561" i="15"/>
  <c r="L563" i="15"/>
  <c r="M563" i="15"/>
  <c r="L564" i="15"/>
  <c r="M564" i="15"/>
  <c r="L565" i="15"/>
  <c r="M565" i="15"/>
  <c r="L566" i="15"/>
  <c r="M566" i="15"/>
  <c r="L567" i="15"/>
  <c r="M567" i="15"/>
  <c r="L568" i="15"/>
  <c r="M568" i="15"/>
  <c r="L569" i="15"/>
  <c r="M569" i="15"/>
  <c r="L570" i="15"/>
  <c r="M570" i="15"/>
  <c r="L571" i="15"/>
  <c r="M571" i="15"/>
  <c r="L572" i="15"/>
  <c r="M572" i="15"/>
  <c r="L573" i="15"/>
  <c r="M573" i="15"/>
  <c r="L574" i="15"/>
  <c r="M574" i="15"/>
  <c r="L575" i="15"/>
  <c r="M575" i="15"/>
  <c r="L576" i="15"/>
  <c r="M576" i="15"/>
  <c r="L577" i="15"/>
  <c r="M577" i="15"/>
  <c r="L578" i="15"/>
  <c r="M578" i="15"/>
  <c r="L579" i="15"/>
  <c r="M579" i="15"/>
  <c r="L581" i="15"/>
  <c r="M581" i="15"/>
  <c r="L582" i="15"/>
  <c r="M582" i="15"/>
  <c r="L583" i="15"/>
  <c r="M583" i="15"/>
  <c r="L584" i="15"/>
  <c r="M584" i="15"/>
  <c r="L585" i="15"/>
  <c r="M585" i="15"/>
  <c r="L586" i="15"/>
  <c r="M586" i="15"/>
  <c r="L587" i="15"/>
  <c r="M587" i="15"/>
  <c r="L588" i="15"/>
  <c r="M588" i="15"/>
  <c r="L589" i="15"/>
  <c r="M589" i="15"/>
  <c r="L590" i="15"/>
  <c r="M590" i="15"/>
  <c r="L591" i="15"/>
  <c r="M591" i="15"/>
  <c r="L592" i="15"/>
  <c r="M592" i="15"/>
  <c r="L593" i="15"/>
  <c r="M593" i="15"/>
  <c r="L594" i="15"/>
  <c r="M594" i="15"/>
  <c r="L595" i="15"/>
  <c r="M595" i="15"/>
  <c r="L596" i="15"/>
  <c r="M596" i="15"/>
  <c r="L597" i="15"/>
  <c r="M597" i="15"/>
  <c r="L599" i="15"/>
  <c r="M599" i="15"/>
  <c r="L600" i="15"/>
  <c r="M600" i="15"/>
  <c r="L601" i="15"/>
  <c r="M601" i="15"/>
  <c r="L602" i="15"/>
  <c r="M602" i="15"/>
  <c r="L603" i="15"/>
  <c r="M603" i="15"/>
  <c r="L604" i="15"/>
  <c r="M604" i="15"/>
  <c r="L605" i="15"/>
  <c r="M605" i="15"/>
  <c r="L606" i="15"/>
  <c r="M606" i="15"/>
  <c r="L607" i="15"/>
  <c r="M607" i="15"/>
  <c r="L608" i="15"/>
  <c r="M608" i="15"/>
  <c r="L609" i="15"/>
  <c r="M609" i="15"/>
  <c r="L610" i="15"/>
  <c r="M610" i="15"/>
  <c r="L611" i="15"/>
  <c r="M611" i="15"/>
  <c r="L612" i="15"/>
  <c r="M612" i="15"/>
  <c r="L613" i="15"/>
  <c r="M613" i="15"/>
  <c r="L614" i="15"/>
  <c r="M614" i="15"/>
  <c r="L615" i="15"/>
  <c r="M615" i="15"/>
  <c r="L617" i="15"/>
  <c r="M617" i="15"/>
  <c r="L618" i="15"/>
  <c r="M618" i="15"/>
  <c r="L619" i="15"/>
  <c r="M619" i="15"/>
  <c r="L620" i="15"/>
  <c r="M620" i="15"/>
  <c r="L621" i="15"/>
  <c r="M621" i="15"/>
  <c r="L622" i="15"/>
  <c r="M622" i="15"/>
  <c r="L623" i="15"/>
  <c r="M623" i="15"/>
  <c r="L624" i="15"/>
  <c r="M624" i="15"/>
  <c r="L625" i="15"/>
  <c r="M625" i="15"/>
  <c r="L626" i="15"/>
  <c r="M626" i="15"/>
  <c r="L627" i="15"/>
  <c r="M627" i="15"/>
  <c r="L628" i="15"/>
  <c r="M628" i="15"/>
  <c r="L629" i="15"/>
  <c r="M629" i="15"/>
  <c r="L630" i="15"/>
  <c r="M630" i="15"/>
  <c r="L631" i="15"/>
  <c r="M631" i="15"/>
  <c r="L632" i="15"/>
  <c r="M632" i="15"/>
  <c r="L633" i="15"/>
  <c r="M633" i="15"/>
  <c r="L635" i="15"/>
  <c r="M635" i="15"/>
  <c r="L636" i="15"/>
  <c r="M636" i="15"/>
  <c r="L637" i="15"/>
  <c r="M637" i="15"/>
  <c r="L638" i="15"/>
  <c r="M638" i="15"/>
  <c r="L639" i="15"/>
  <c r="M639" i="15"/>
  <c r="L640" i="15"/>
  <c r="M640" i="15"/>
  <c r="L641" i="15"/>
  <c r="M641" i="15"/>
  <c r="L642" i="15"/>
  <c r="M642" i="15"/>
  <c r="L643" i="15"/>
  <c r="M643" i="15"/>
  <c r="L644" i="15"/>
  <c r="M644" i="15"/>
  <c r="L645" i="15"/>
  <c r="M645" i="15"/>
  <c r="L646" i="15"/>
  <c r="M646" i="15"/>
  <c r="L647" i="15"/>
  <c r="M647" i="15"/>
  <c r="L648" i="15"/>
  <c r="M648" i="15"/>
  <c r="L649" i="15"/>
  <c r="M649" i="15"/>
  <c r="L650" i="15"/>
  <c r="M650" i="15"/>
  <c r="L651" i="15"/>
  <c r="M651" i="15"/>
  <c r="L653" i="15"/>
  <c r="M653" i="15"/>
  <c r="L654" i="15"/>
  <c r="M654" i="15"/>
  <c r="L655" i="15"/>
  <c r="M655" i="15"/>
  <c r="L656" i="15"/>
  <c r="M656" i="15"/>
  <c r="L657" i="15"/>
  <c r="M657" i="15"/>
  <c r="L658" i="15"/>
  <c r="M658" i="15"/>
  <c r="L659" i="15"/>
  <c r="M659" i="15"/>
  <c r="L660" i="15"/>
  <c r="M660" i="15"/>
  <c r="L661" i="15"/>
  <c r="M661" i="15"/>
  <c r="L662" i="15"/>
  <c r="M662" i="15"/>
  <c r="L663" i="15"/>
  <c r="M663" i="15"/>
  <c r="L664" i="15"/>
  <c r="M664" i="15"/>
  <c r="L665" i="15"/>
  <c r="M665" i="15"/>
  <c r="L666" i="15"/>
  <c r="M666" i="15"/>
  <c r="L667" i="15"/>
  <c r="M667" i="15"/>
  <c r="L668" i="15"/>
  <c r="M668" i="15"/>
  <c r="L669" i="15"/>
  <c r="M669" i="15"/>
  <c r="L671" i="15"/>
  <c r="M671" i="15"/>
  <c r="L672" i="15"/>
  <c r="M672" i="15"/>
  <c r="L673" i="15"/>
  <c r="M673" i="15"/>
  <c r="L674" i="15"/>
  <c r="M674" i="15"/>
  <c r="L675" i="15"/>
  <c r="M675" i="15"/>
  <c r="L676" i="15"/>
  <c r="M676" i="15"/>
  <c r="L677" i="15"/>
  <c r="M677" i="15"/>
  <c r="L678" i="15"/>
  <c r="M678" i="15"/>
  <c r="L679" i="15"/>
  <c r="M679" i="15"/>
  <c r="L680" i="15"/>
  <c r="M680" i="15"/>
  <c r="L681" i="15"/>
  <c r="M681" i="15"/>
  <c r="L682" i="15"/>
  <c r="M682" i="15"/>
  <c r="L683" i="15"/>
  <c r="M683" i="15"/>
  <c r="L684" i="15"/>
  <c r="M684" i="15"/>
  <c r="L685" i="15"/>
  <c r="M685" i="15"/>
  <c r="L686" i="15"/>
  <c r="M686" i="15"/>
  <c r="L687" i="15"/>
  <c r="M687" i="15"/>
  <c r="L689" i="15"/>
  <c r="M689" i="15"/>
  <c r="L690" i="15"/>
  <c r="M690" i="15"/>
  <c r="L691" i="15"/>
  <c r="M691" i="15"/>
  <c r="L692" i="15"/>
  <c r="M692" i="15"/>
  <c r="L693" i="15"/>
  <c r="M693" i="15"/>
  <c r="L694" i="15"/>
  <c r="M694" i="15"/>
  <c r="L695" i="15"/>
  <c r="M695" i="15"/>
  <c r="L696" i="15"/>
  <c r="M696" i="15"/>
  <c r="L697" i="15"/>
  <c r="M697" i="15"/>
  <c r="L698" i="15"/>
  <c r="M698" i="15"/>
  <c r="L699" i="15"/>
  <c r="M699" i="15"/>
  <c r="L700" i="15"/>
  <c r="M700" i="15"/>
  <c r="L701" i="15"/>
  <c r="M701" i="15"/>
  <c r="L702" i="15"/>
  <c r="M702" i="15"/>
  <c r="L703" i="15"/>
  <c r="M703" i="15"/>
  <c r="L704" i="15"/>
  <c r="M704" i="15"/>
  <c r="L705" i="15"/>
  <c r="M705" i="15"/>
  <c r="L707" i="15"/>
  <c r="M707" i="15"/>
  <c r="L708" i="15"/>
  <c r="M708" i="15"/>
  <c r="L709" i="15"/>
  <c r="M709" i="15"/>
  <c r="L710" i="15"/>
  <c r="M710" i="15"/>
  <c r="L711" i="15"/>
  <c r="M711" i="15"/>
  <c r="L712" i="15"/>
  <c r="M712" i="15"/>
  <c r="L713" i="15"/>
  <c r="M713" i="15"/>
  <c r="L714" i="15"/>
  <c r="M714" i="15"/>
  <c r="L715" i="15"/>
  <c r="M715" i="15"/>
  <c r="L716" i="15"/>
  <c r="M716" i="15"/>
  <c r="L717" i="15"/>
  <c r="M717" i="15"/>
  <c r="L718" i="15"/>
  <c r="M718" i="15"/>
  <c r="L719" i="15"/>
  <c r="M719" i="15"/>
  <c r="L720" i="15"/>
  <c r="M720" i="15"/>
  <c r="L721" i="15"/>
  <c r="M721" i="15"/>
  <c r="L722" i="15"/>
  <c r="M722" i="15"/>
  <c r="L723" i="15"/>
  <c r="M723" i="15"/>
  <c r="L725" i="15"/>
  <c r="M725" i="15"/>
  <c r="L726" i="15"/>
  <c r="M726" i="15"/>
  <c r="L727" i="15"/>
  <c r="M727" i="15"/>
  <c r="L728" i="15"/>
  <c r="M728" i="15"/>
  <c r="L729" i="15"/>
  <c r="M729" i="15"/>
  <c r="L730" i="15"/>
  <c r="M730" i="15"/>
  <c r="L731" i="15"/>
  <c r="M731" i="15"/>
  <c r="L732" i="15"/>
  <c r="M732" i="15"/>
  <c r="L733" i="15"/>
  <c r="M733" i="15"/>
  <c r="L734" i="15"/>
  <c r="M734" i="15"/>
  <c r="L735" i="15"/>
  <c r="M735" i="15"/>
  <c r="L736" i="15"/>
  <c r="M736" i="15"/>
  <c r="L737" i="15"/>
  <c r="M737" i="15"/>
  <c r="L738" i="15"/>
  <c r="M738" i="15"/>
  <c r="L739" i="15"/>
  <c r="M739" i="15"/>
  <c r="L740" i="15"/>
  <c r="M740" i="15"/>
  <c r="L741" i="15"/>
  <c r="M741" i="15"/>
  <c r="L743" i="15"/>
  <c r="M743" i="15"/>
  <c r="L744" i="15"/>
  <c r="M744" i="15"/>
  <c r="L745" i="15"/>
  <c r="M745" i="15"/>
  <c r="L746" i="15"/>
  <c r="M746" i="15"/>
  <c r="L747" i="15"/>
  <c r="M747" i="15"/>
  <c r="L748" i="15"/>
  <c r="M748" i="15"/>
  <c r="L749" i="15"/>
  <c r="M749" i="15"/>
  <c r="L750" i="15"/>
  <c r="M750" i="15"/>
  <c r="L751" i="15"/>
  <c r="M751" i="15"/>
  <c r="L752" i="15"/>
  <c r="M752" i="15"/>
  <c r="L753" i="15"/>
  <c r="M753" i="15"/>
  <c r="L754" i="15"/>
  <c r="M754" i="15"/>
  <c r="L755" i="15"/>
  <c r="M755" i="15"/>
  <c r="L756" i="15"/>
  <c r="M756" i="15"/>
  <c r="L757" i="15"/>
  <c r="M757" i="15"/>
  <c r="L758" i="15"/>
  <c r="M758" i="15"/>
  <c r="L759" i="15"/>
  <c r="M759" i="15"/>
  <c r="L761" i="15"/>
  <c r="M761" i="15"/>
  <c r="L762" i="15"/>
  <c r="M762" i="15"/>
  <c r="L763" i="15"/>
  <c r="M763" i="15"/>
  <c r="L764" i="15"/>
  <c r="M764" i="15"/>
  <c r="L765" i="15"/>
  <c r="M765" i="15"/>
  <c r="L766" i="15"/>
  <c r="M766" i="15"/>
  <c r="L767" i="15"/>
  <c r="M767" i="15"/>
  <c r="L768" i="15"/>
  <c r="M768" i="15"/>
  <c r="L769" i="15"/>
  <c r="M769" i="15"/>
  <c r="L770" i="15"/>
  <c r="M770" i="15"/>
  <c r="L771" i="15"/>
  <c r="M771" i="15"/>
  <c r="L772" i="15"/>
  <c r="M772" i="15"/>
  <c r="L773" i="15"/>
  <c r="M773" i="15"/>
  <c r="L774" i="15"/>
  <c r="M774" i="15"/>
  <c r="L775" i="15"/>
  <c r="M775" i="15"/>
  <c r="L776" i="15"/>
  <c r="M776" i="15"/>
  <c r="L777" i="15"/>
  <c r="M777" i="15"/>
  <c r="L779" i="15"/>
  <c r="M779" i="15"/>
  <c r="L780" i="15"/>
  <c r="M780" i="15"/>
  <c r="L781" i="15"/>
  <c r="M781" i="15"/>
  <c r="L782" i="15"/>
  <c r="M782" i="15"/>
  <c r="L783" i="15"/>
  <c r="M783" i="15"/>
  <c r="L784" i="15"/>
  <c r="M784" i="15"/>
  <c r="L785" i="15"/>
  <c r="M785" i="15"/>
  <c r="L786" i="15"/>
  <c r="M786" i="15"/>
  <c r="L787" i="15"/>
  <c r="M787" i="15"/>
  <c r="L788" i="15"/>
  <c r="M788" i="15"/>
  <c r="L789" i="15"/>
  <c r="M789" i="15"/>
  <c r="L790" i="15"/>
  <c r="M790" i="15"/>
  <c r="L791" i="15"/>
  <c r="M791" i="15"/>
  <c r="L792" i="15"/>
  <c r="M792" i="15"/>
  <c r="L793" i="15"/>
  <c r="M793" i="15"/>
  <c r="L794" i="15"/>
  <c r="M794" i="15"/>
  <c r="L795" i="15"/>
  <c r="M795" i="15"/>
  <c r="L797" i="15"/>
  <c r="M797" i="15"/>
  <c r="L798" i="15"/>
  <c r="M798" i="15"/>
  <c r="L799" i="15"/>
  <c r="M799" i="15"/>
  <c r="L800" i="15"/>
  <c r="M800" i="15"/>
  <c r="L801" i="15"/>
  <c r="M801" i="15"/>
  <c r="L802" i="15"/>
  <c r="M802" i="15"/>
  <c r="L803" i="15"/>
  <c r="M803" i="15"/>
  <c r="L804" i="15"/>
  <c r="M804" i="15"/>
  <c r="L805" i="15"/>
  <c r="M805" i="15"/>
  <c r="L806" i="15"/>
  <c r="M806" i="15"/>
  <c r="L807" i="15"/>
  <c r="M807" i="15"/>
  <c r="L808" i="15"/>
  <c r="M808" i="15"/>
  <c r="L809" i="15"/>
  <c r="M809" i="15"/>
  <c r="L810" i="15"/>
  <c r="M810" i="15"/>
  <c r="L811" i="15"/>
  <c r="M811" i="15"/>
  <c r="L812" i="15"/>
  <c r="M812" i="15"/>
  <c r="L813" i="15"/>
  <c r="M813" i="15"/>
  <c r="L815" i="15"/>
  <c r="M815" i="15"/>
  <c r="L816" i="15"/>
  <c r="M816" i="15"/>
  <c r="L817" i="15"/>
  <c r="M817" i="15"/>
  <c r="L818" i="15"/>
  <c r="M818" i="15"/>
  <c r="L819" i="15"/>
  <c r="M819" i="15"/>
  <c r="L820" i="15"/>
  <c r="M820" i="15"/>
  <c r="L821" i="15"/>
  <c r="M821" i="15"/>
  <c r="L822" i="15"/>
  <c r="M822" i="15"/>
  <c r="L823" i="15"/>
  <c r="M823" i="15"/>
  <c r="L824" i="15"/>
  <c r="M824" i="15"/>
  <c r="L825" i="15"/>
  <c r="M825" i="15"/>
  <c r="L826" i="15"/>
  <c r="M826" i="15"/>
  <c r="L827" i="15"/>
  <c r="M827" i="15"/>
  <c r="L828" i="15"/>
  <c r="M828" i="15"/>
  <c r="L829" i="15"/>
  <c r="M829" i="15"/>
  <c r="L830" i="15"/>
  <c r="M830" i="15"/>
  <c r="L831" i="15"/>
  <c r="M831" i="15"/>
  <c r="L833" i="15"/>
  <c r="M833" i="15"/>
  <c r="L834" i="15"/>
  <c r="M834" i="15"/>
  <c r="L835" i="15"/>
  <c r="M835" i="15"/>
  <c r="L836" i="15"/>
  <c r="M836" i="15"/>
  <c r="L837" i="15"/>
  <c r="M837" i="15"/>
  <c r="L838" i="15"/>
  <c r="M838" i="15"/>
  <c r="L839" i="15"/>
  <c r="M839" i="15"/>
  <c r="L840" i="15"/>
  <c r="M840" i="15"/>
  <c r="L841" i="15"/>
  <c r="M841" i="15"/>
  <c r="L842" i="15"/>
  <c r="M842" i="15"/>
  <c r="L843" i="15"/>
  <c r="M843" i="15"/>
  <c r="L844" i="15"/>
  <c r="M844" i="15"/>
  <c r="L845" i="15"/>
  <c r="M845" i="15"/>
  <c r="L846" i="15"/>
  <c r="M846" i="15"/>
  <c r="L847" i="15"/>
  <c r="M847" i="15"/>
  <c r="L848" i="15"/>
  <c r="M848" i="15"/>
  <c r="L849" i="15"/>
  <c r="M849" i="15"/>
  <c r="L851" i="15"/>
  <c r="M851" i="15"/>
  <c r="L852" i="15"/>
  <c r="M852" i="15"/>
  <c r="L853" i="15"/>
  <c r="M853" i="15"/>
  <c r="L854" i="15"/>
  <c r="M854" i="15"/>
  <c r="L855" i="15"/>
  <c r="M855" i="15"/>
  <c r="L856" i="15"/>
  <c r="M856" i="15"/>
  <c r="L857" i="15"/>
  <c r="M857" i="15"/>
  <c r="L858" i="15"/>
  <c r="M858" i="15"/>
  <c r="L859" i="15"/>
  <c r="M859" i="15"/>
  <c r="L860" i="15"/>
  <c r="M860" i="15"/>
  <c r="L861" i="15"/>
  <c r="M861" i="15"/>
  <c r="L862" i="15"/>
  <c r="M862" i="15"/>
  <c r="L863" i="15"/>
  <c r="M863" i="15"/>
  <c r="L864" i="15"/>
  <c r="M864" i="15"/>
  <c r="L865" i="15"/>
  <c r="M865" i="15"/>
  <c r="L866" i="15"/>
  <c r="M866" i="15"/>
  <c r="L867" i="15"/>
  <c r="M867" i="15"/>
  <c r="L869" i="15"/>
  <c r="M869" i="15"/>
  <c r="L870" i="15"/>
  <c r="M870" i="15"/>
  <c r="L871" i="15"/>
  <c r="M871" i="15"/>
  <c r="L872" i="15"/>
  <c r="M872" i="15"/>
  <c r="L873" i="15"/>
  <c r="M873" i="15"/>
  <c r="L874" i="15"/>
  <c r="M874" i="15"/>
  <c r="L875" i="15"/>
  <c r="M875" i="15"/>
  <c r="L876" i="15"/>
  <c r="M876" i="15"/>
  <c r="L877" i="15"/>
  <c r="M877" i="15"/>
  <c r="L878" i="15"/>
  <c r="M878" i="15"/>
  <c r="L879" i="15"/>
  <c r="M879" i="15"/>
  <c r="L880" i="15"/>
  <c r="M880" i="15"/>
  <c r="L881" i="15"/>
  <c r="M881" i="15"/>
  <c r="L882" i="15"/>
  <c r="M882" i="15"/>
  <c r="L883" i="15"/>
  <c r="M883" i="15"/>
  <c r="L884" i="15"/>
  <c r="M884" i="15"/>
  <c r="L885" i="15"/>
  <c r="M885" i="15"/>
  <c r="L887" i="15"/>
  <c r="M887" i="15"/>
  <c r="L888" i="15"/>
  <c r="M888" i="15"/>
  <c r="L889" i="15"/>
  <c r="M889" i="15"/>
  <c r="L890" i="15"/>
  <c r="M890" i="15"/>
  <c r="L891" i="15"/>
  <c r="M891" i="15"/>
  <c r="L892" i="15"/>
  <c r="M892" i="15"/>
  <c r="L893" i="15"/>
  <c r="M893" i="15"/>
  <c r="L894" i="15"/>
  <c r="M894" i="15"/>
  <c r="L895" i="15"/>
  <c r="M895" i="15"/>
  <c r="L896" i="15"/>
  <c r="M896" i="15"/>
  <c r="L897" i="15"/>
  <c r="M897" i="15"/>
  <c r="L898" i="15"/>
  <c r="M898" i="15"/>
  <c r="L899" i="15"/>
  <c r="M899" i="15"/>
  <c r="L900" i="15"/>
  <c r="M900" i="15"/>
  <c r="L901" i="15"/>
  <c r="M901" i="15"/>
  <c r="L902" i="15"/>
  <c r="M902" i="15"/>
  <c r="L903" i="15"/>
  <c r="M903" i="15"/>
  <c r="L905" i="15"/>
  <c r="M905" i="15"/>
  <c r="L906" i="15"/>
  <c r="M906" i="15"/>
  <c r="L907" i="15"/>
  <c r="M907" i="15"/>
  <c r="L908" i="15"/>
  <c r="M908" i="15"/>
  <c r="L909" i="15"/>
  <c r="M909" i="15"/>
  <c r="L910" i="15"/>
  <c r="M910" i="15"/>
  <c r="L911" i="15"/>
  <c r="M911" i="15"/>
  <c r="L912" i="15"/>
  <c r="M912" i="15"/>
  <c r="L913" i="15"/>
  <c r="M913" i="15"/>
  <c r="L914" i="15"/>
  <c r="M914" i="15"/>
  <c r="L915" i="15"/>
  <c r="M915" i="15"/>
  <c r="L916" i="15"/>
  <c r="M916" i="15"/>
  <c r="L917" i="15"/>
  <c r="M917" i="15"/>
  <c r="L918" i="15"/>
  <c r="M918" i="15"/>
  <c r="L919" i="15"/>
  <c r="M919" i="15"/>
  <c r="L920" i="15"/>
  <c r="M920" i="15"/>
  <c r="L921" i="15"/>
  <c r="M921" i="15"/>
  <c r="L923" i="15"/>
  <c r="M923" i="15"/>
  <c r="L924" i="15"/>
  <c r="M924" i="15"/>
  <c r="L925" i="15"/>
  <c r="M925" i="15"/>
  <c r="L926" i="15"/>
  <c r="M926" i="15"/>
  <c r="L927" i="15"/>
  <c r="M927" i="15"/>
  <c r="L928" i="15"/>
  <c r="M928" i="15"/>
  <c r="L929" i="15"/>
  <c r="M929" i="15"/>
  <c r="L930" i="15"/>
  <c r="M930" i="15"/>
  <c r="L931" i="15"/>
  <c r="M931" i="15"/>
  <c r="L932" i="15"/>
  <c r="M932" i="15"/>
  <c r="L933" i="15"/>
  <c r="M933" i="15"/>
  <c r="L934" i="15"/>
  <c r="M934" i="15"/>
  <c r="L935" i="15"/>
  <c r="M935" i="15"/>
  <c r="L936" i="15"/>
  <c r="M936" i="15"/>
  <c r="L937" i="15"/>
  <c r="M937" i="15"/>
  <c r="L938" i="15"/>
  <c r="M938" i="15"/>
  <c r="L939" i="15"/>
  <c r="M939" i="15"/>
  <c r="L941" i="15"/>
  <c r="M941" i="15"/>
  <c r="L942" i="15"/>
  <c r="M942" i="15"/>
  <c r="L943" i="15"/>
  <c r="M943" i="15"/>
  <c r="L944" i="15"/>
  <c r="M944" i="15"/>
  <c r="L945" i="15"/>
  <c r="M945" i="15"/>
  <c r="L946" i="15"/>
  <c r="M946" i="15"/>
  <c r="L947" i="15"/>
  <c r="M947" i="15"/>
  <c r="L948" i="15"/>
  <c r="M948" i="15"/>
  <c r="L949" i="15"/>
  <c r="M949" i="15"/>
  <c r="L950" i="15"/>
  <c r="M950" i="15"/>
  <c r="L951" i="15"/>
  <c r="M951" i="15"/>
  <c r="L952" i="15"/>
  <c r="M952" i="15"/>
  <c r="L953" i="15"/>
  <c r="M953" i="15"/>
  <c r="L954" i="15"/>
  <c r="M954" i="15"/>
  <c r="L955" i="15"/>
  <c r="M955" i="15"/>
  <c r="L956" i="15"/>
  <c r="M956" i="15"/>
  <c r="L957" i="15"/>
  <c r="M957" i="15"/>
  <c r="L959" i="15"/>
  <c r="M959" i="15"/>
  <c r="L960" i="15"/>
  <c r="M960" i="15"/>
  <c r="L961" i="15"/>
  <c r="M961" i="15"/>
  <c r="L962" i="15"/>
  <c r="M962" i="15"/>
  <c r="L963" i="15"/>
  <c r="M963" i="15"/>
  <c r="L964" i="15"/>
  <c r="M964" i="15"/>
  <c r="L965" i="15"/>
  <c r="M965" i="15"/>
  <c r="L966" i="15"/>
  <c r="M966" i="15"/>
  <c r="L967" i="15"/>
  <c r="M967" i="15"/>
  <c r="L968" i="15"/>
  <c r="M968" i="15"/>
  <c r="L969" i="15"/>
  <c r="M969" i="15"/>
  <c r="L970" i="15"/>
  <c r="M970" i="15"/>
  <c r="L971" i="15"/>
  <c r="M971" i="15"/>
  <c r="L972" i="15"/>
  <c r="M972" i="15"/>
  <c r="L973" i="15"/>
  <c r="M973" i="15"/>
  <c r="L974" i="15"/>
  <c r="M974" i="15"/>
  <c r="L975" i="15"/>
  <c r="M975" i="15"/>
  <c r="L977" i="15"/>
  <c r="M977" i="15"/>
  <c r="L978" i="15"/>
  <c r="M978" i="15"/>
  <c r="L979" i="15"/>
  <c r="M979" i="15"/>
  <c r="L980" i="15"/>
  <c r="M980" i="15"/>
  <c r="L981" i="15"/>
  <c r="M981" i="15"/>
  <c r="L982" i="15"/>
  <c r="M982" i="15"/>
  <c r="L983" i="15"/>
  <c r="M983" i="15"/>
  <c r="L984" i="15"/>
  <c r="M984" i="15"/>
  <c r="L985" i="15"/>
  <c r="M985" i="15"/>
  <c r="L986" i="15"/>
  <c r="M986" i="15"/>
  <c r="L987" i="15"/>
  <c r="M987" i="15"/>
  <c r="L988" i="15"/>
  <c r="M988" i="15"/>
  <c r="L989" i="15"/>
  <c r="M989" i="15"/>
  <c r="L990" i="15"/>
  <c r="M990" i="15"/>
  <c r="L991" i="15"/>
  <c r="M991" i="15"/>
  <c r="L992" i="15"/>
  <c r="M992" i="15"/>
  <c r="L993" i="15"/>
  <c r="M993" i="15"/>
  <c r="L995" i="15"/>
  <c r="M995" i="15"/>
  <c r="L996" i="15"/>
  <c r="M996" i="15"/>
  <c r="L997" i="15"/>
  <c r="M997" i="15"/>
  <c r="L998" i="15"/>
  <c r="M998" i="15"/>
  <c r="L999" i="15"/>
  <c r="M999" i="15"/>
  <c r="L1000" i="15"/>
  <c r="M1000" i="15"/>
  <c r="L1001" i="15"/>
  <c r="M1001" i="15"/>
  <c r="L1002" i="15"/>
  <c r="M1002" i="15"/>
  <c r="L1003" i="15"/>
  <c r="M1003" i="15"/>
  <c r="L1004" i="15"/>
  <c r="M1004" i="15"/>
  <c r="L1005" i="15"/>
  <c r="M1005" i="15"/>
  <c r="L1006" i="15"/>
  <c r="M1006" i="15"/>
  <c r="L1007" i="15"/>
  <c r="M1007" i="15"/>
  <c r="L1008" i="15"/>
  <c r="M1008" i="15"/>
  <c r="L1009" i="15"/>
  <c r="M1009" i="15"/>
  <c r="L1010" i="15"/>
  <c r="M1010" i="15"/>
  <c r="L1011" i="15"/>
  <c r="M1011" i="15"/>
  <c r="L1013" i="15"/>
  <c r="M1013" i="15"/>
  <c r="L1014" i="15"/>
  <c r="M1014" i="15"/>
  <c r="L1015" i="15"/>
  <c r="M1015" i="15"/>
  <c r="L1016" i="15"/>
  <c r="M1016" i="15"/>
  <c r="L1017" i="15"/>
  <c r="M1017" i="15"/>
  <c r="L1018" i="15"/>
  <c r="M1018" i="15"/>
  <c r="L1019" i="15"/>
  <c r="M1019" i="15"/>
  <c r="L1020" i="15"/>
  <c r="M1020" i="15"/>
  <c r="L1021" i="15"/>
  <c r="M1021" i="15"/>
  <c r="L1022" i="15"/>
  <c r="M1022" i="15"/>
  <c r="L1023" i="15"/>
  <c r="M1023" i="15"/>
  <c r="L1024" i="15"/>
  <c r="M1024" i="15"/>
  <c r="L1025" i="15"/>
  <c r="M1025" i="15"/>
  <c r="L1026" i="15"/>
  <c r="M1026" i="15"/>
  <c r="L1027" i="15"/>
  <c r="M1027" i="15"/>
  <c r="L1028" i="15"/>
  <c r="M1028" i="15"/>
  <c r="L1029" i="15"/>
  <c r="M1029" i="15"/>
  <c r="L1031" i="15"/>
  <c r="M1031" i="15"/>
  <c r="L1032" i="15"/>
  <c r="M1032" i="15"/>
  <c r="L1033" i="15"/>
  <c r="M1033" i="15"/>
  <c r="L1034" i="15"/>
  <c r="M1034" i="15"/>
  <c r="L1035" i="15"/>
  <c r="M1035" i="15"/>
  <c r="L1036" i="15"/>
  <c r="M1036" i="15"/>
  <c r="L1037" i="15"/>
  <c r="M1037" i="15"/>
  <c r="L1038" i="15"/>
  <c r="M1038" i="15"/>
  <c r="L1039" i="15"/>
  <c r="M1039" i="15"/>
  <c r="L1040" i="15"/>
  <c r="M1040" i="15"/>
  <c r="L1041" i="15"/>
  <c r="M1041" i="15"/>
  <c r="L1042" i="15"/>
  <c r="M1042" i="15"/>
  <c r="L1043" i="15"/>
  <c r="M1043" i="15"/>
  <c r="L1044" i="15"/>
  <c r="M1044" i="15"/>
  <c r="L1045" i="15"/>
  <c r="M1045" i="15"/>
  <c r="L1046" i="15"/>
  <c r="M1046" i="15"/>
  <c r="L1047" i="15"/>
  <c r="M1047" i="15"/>
  <c r="L1049" i="15"/>
  <c r="M1049" i="15"/>
  <c r="L1050" i="15"/>
  <c r="M1050" i="15"/>
  <c r="L1051" i="15"/>
  <c r="M1051" i="15"/>
  <c r="L1052" i="15"/>
  <c r="M1052" i="15"/>
  <c r="L1053" i="15"/>
  <c r="M1053" i="15"/>
  <c r="L1054" i="15"/>
  <c r="M1054" i="15"/>
  <c r="L1055" i="15"/>
  <c r="M1055" i="15"/>
  <c r="L1056" i="15"/>
  <c r="M1056" i="15"/>
  <c r="L1057" i="15"/>
  <c r="M1057" i="15"/>
  <c r="L1058" i="15"/>
  <c r="M1058" i="15"/>
  <c r="L1059" i="15"/>
  <c r="M1059" i="15"/>
  <c r="L1060" i="15"/>
  <c r="M1060" i="15"/>
  <c r="L1061" i="15"/>
  <c r="M1061" i="15"/>
  <c r="L1062" i="15"/>
  <c r="M1062" i="15"/>
  <c r="L1063" i="15"/>
  <c r="M1063" i="15"/>
  <c r="L1064" i="15"/>
  <c r="M1064" i="15"/>
  <c r="L1065" i="15"/>
  <c r="M1065" i="15"/>
  <c r="L1067" i="15"/>
  <c r="M1067" i="15"/>
  <c r="L1068" i="15"/>
  <c r="M1068" i="15"/>
  <c r="L1069" i="15"/>
  <c r="M1069" i="15"/>
  <c r="L1070" i="15"/>
  <c r="M1070" i="15"/>
  <c r="L1071" i="15"/>
  <c r="M1071" i="15"/>
  <c r="L1072" i="15"/>
  <c r="M1072" i="15"/>
  <c r="L1073" i="15"/>
  <c r="M1073" i="15"/>
  <c r="L1074" i="15"/>
  <c r="M1074" i="15"/>
  <c r="L1075" i="15"/>
  <c r="M1075" i="15"/>
  <c r="L1076" i="15"/>
  <c r="M1076" i="15"/>
  <c r="L1077" i="15"/>
  <c r="M1077" i="15"/>
  <c r="L1078" i="15"/>
  <c r="M1078" i="15"/>
  <c r="L1079" i="15"/>
  <c r="M1079" i="15"/>
  <c r="L1080" i="15"/>
  <c r="M1080" i="15"/>
  <c r="L1081" i="15"/>
  <c r="M1081" i="15"/>
  <c r="L1082" i="15"/>
  <c r="M1082" i="15"/>
  <c r="L1083" i="15"/>
  <c r="M1083" i="15"/>
  <c r="L1085" i="15"/>
  <c r="M1085" i="15"/>
  <c r="L1086" i="15"/>
  <c r="M1086" i="15"/>
  <c r="L1087" i="15"/>
  <c r="M1087" i="15"/>
  <c r="L1088" i="15"/>
  <c r="M1088" i="15"/>
  <c r="L1089" i="15"/>
  <c r="M1089" i="15"/>
  <c r="L1090" i="15"/>
  <c r="M1090" i="15"/>
  <c r="L1091" i="15"/>
  <c r="M1091" i="15"/>
  <c r="L1092" i="15"/>
  <c r="M1092" i="15"/>
  <c r="L1093" i="15"/>
  <c r="M1093" i="15"/>
  <c r="L1094" i="15"/>
  <c r="M1094" i="15"/>
  <c r="L1095" i="15"/>
  <c r="M1095" i="15"/>
  <c r="L1096" i="15"/>
  <c r="M1096" i="15"/>
  <c r="L1097" i="15"/>
  <c r="M1097" i="15"/>
  <c r="L1098" i="15"/>
  <c r="M1098" i="15"/>
  <c r="L1099" i="15"/>
  <c r="M1099" i="15"/>
  <c r="L1100" i="15"/>
  <c r="M1100" i="15"/>
  <c r="L1101" i="15"/>
  <c r="M1101" i="15"/>
  <c r="L1103" i="15"/>
  <c r="M1103" i="15"/>
  <c r="L1104" i="15"/>
  <c r="M1104" i="15"/>
  <c r="L1105" i="15"/>
  <c r="M1105" i="15"/>
  <c r="L1106" i="15"/>
  <c r="M1106" i="15"/>
  <c r="L1107" i="15"/>
  <c r="M1107" i="15"/>
  <c r="L1108" i="15"/>
  <c r="M1108" i="15"/>
  <c r="L1109" i="15"/>
  <c r="M1109" i="15"/>
  <c r="L1110" i="15"/>
  <c r="M1110" i="15"/>
  <c r="L1111" i="15"/>
  <c r="M1111" i="15"/>
  <c r="L1112" i="15"/>
  <c r="M1112" i="15"/>
  <c r="L1113" i="15"/>
  <c r="M1113" i="15"/>
  <c r="L1114" i="15"/>
  <c r="M1114" i="15"/>
  <c r="L1115" i="15"/>
  <c r="M1115" i="15"/>
  <c r="L1116" i="15"/>
  <c r="M1116" i="15"/>
  <c r="L1117" i="15"/>
  <c r="M1117" i="15"/>
  <c r="L1118" i="15"/>
  <c r="M1118" i="15"/>
  <c r="L1119" i="15"/>
  <c r="M1119" i="15"/>
  <c r="L1121" i="15"/>
  <c r="M1121" i="15"/>
  <c r="L1122" i="15"/>
  <c r="M1122" i="15"/>
  <c r="L1123" i="15"/>
  <c r="M1123" i="15"/>
  <c r="L1124" i="15"/>
  <c r="M1124" i="15"/>
  <c r="L1125" i="15"/>
  <c r="M1125" i="15"/>
  <c r="L1126" i="15"/>
  <c r="M1126" i="15"/>
  <c r="L1127" i="15"/>
  <c r="M1127" i="15"/>
  <c r="L1128" i="15"/>
  <c r="M1128" i="15"/>
  <c r="L1129" i="15"/>
  <c r="M1129" i="15"/>
  <c r="L1130" i="15"/>
  <c r="M1130" i="15"/>
  <c r="L1131" i="15"/>
  <c r="M1131" i="15"/>
  <c r="L1132" i="15"/>
  <c r="M1132" i="15"/>
  <c r="L1133" i="15"/>
  <c r="M1133" i="15"/>
  <c r="L1134" i="15"/>
  <c r="M1134" i="15"/>
  <c r="L1135" i="15"/>
  <c r="M1135" i="15"/>
  <c r="L1136" i="15"/>
  <c r="M1136" i="15"/>
  <c r="L1137" i="15"/>
  <c r="M1137" i="15"/>
  <c r="L1139" i="15"/>
  <c r="M1139" i="15"/>
  <c r="L1140" i="15"/>
  <c r="M1140" i="15"/>
  <c r="L1141" i="15"/>
  <c r="M1141" i="15"/>
  <c r="L1142" i="15"/>
  <c r="M1142" i="15"/>
  <c r="L1143" i="15"/>
  <c r="M1143" i="15"/>
  <c r="L1144" i="15"/>
  <c r="M1144" i="15"/>
  <c r="L1145" i="15"/>
  <c r="M1145" i="15"/>
  <c r="L1146" i="15"/>
  <c r="M1146" i="15"/>
  <c r="L1147" i="15"/>
  <c r="M1147" i="15"/>
  <c r="L1148" i="15"/>
  <c r="M1148" i="15"/>
  <c r="L1149" i="15"/>
  <c r="M1149" i="15"/>
  <c r="L1150" i="15"/>
  <c r="M1150" i="15"/>
  <c r="L1151" i="15"/>
  <c r="M1151" i="15"/>
  <c r="L1152" i="15"/>
  <c r="M1152" i="15"/>
  <c r="L1153" i="15"/>
  <c r="M1153" i="15"/>
  <c r="L1154" i="15"/>
  <c r="M1154" i="15"/>
  <c r="L1155" i="15"/>
  <c r="M1155" i="15"/>
  <c r="L1157" i="15"/>
  <c r="M1157" i="15"/>
  <c r="L1158" i="15"/>
  <c r="M1158" i="15"/>
  <c r="L1159" i="15"/>
  <c r="M1159" i="15"/>
  <c r="L1160" i="15"/>
  <c r="M1160" i="15"/>
  <c r="L1161" i="15"/>
  <c r="M1161" i="15"/>
  <c r="L1162" i="15"/>
  <c r="M1162" i="15"/>
  <c r="L1163" i="15"/>
  <c r="M1163" i="15"/>
  <c r="L1164" i="15"/>
  <c r="M1164" i="15"/>
  <c r="L1165" i="15"/>
  <c r="M1165" i="15"/>
  <c r="L1166" i="15"/>
  <c r="M1166" i="15"/>
  <c r="L1167" i="15"/>
  <c r="M1167" i="15"/>
  <c r="L1168" i="15"/>
  <c r="M1168" i="15"/>
  <c r="L1169" i="15"/>
  <c r="M1169" i="15"/>
  <c r="L1170" i="15"/>
  <c r="M1170" i="15"/>
  <c r="L1171" i="15"/>
  <c r="M1171" i="15"/>
  <c r="L1172" i="15"/>
  <c r="M1172" i="15"/>
  <c r="L1173" i="15"/>
  <c r="M1173" i="15"/>
  <c r="L1175" i="15"/>
  <c r="M1175" i="15"/>
  <c r="L1176" i="15"/>
  <c r="M1176" i="15"/>
  <c r="L1177" i="15"/>
  <c r="M1177" i="15"/>
  <c r="L1178" i="15"/>
  <c r="M1178" i="15"/>
  <c r="L1179" i="15"/>
  <c r="M1179" i="15"/>
  <c r="L1180" i="15"/>
  <c r="M1180" i="15"/>
  <c r="L1181" i="15"/>
  <c r="M1181" i="15"/>
  <c r="L1182" i="15"/>
  <c r="M1182" i="15"/>
  <c r="L1183" i="15"/>
  <c r="M1183" i="15"/>
  <c r="L1184" i="15"/>
  <c r="M1184" i="15"/>
  <c r="L1185" i="15"/>
  <c r="M1185" i="15"/>
  <c r="L1186" i="15"/>
  <c r="M1186" i="15"/>
  <c r="L1187" i="15"/>
  <c r="M1187" i="15"/>
  <c r="L1188" i="15"/>
  <c r="M1188" i="15"/>
  <c r="L1189" i="15"/>
  <c r="M1189" i="15"/>
  <c r="L1190" i="15"/>
  <c r="M1190" i="15"/>
  <c r="L1191" i="15"/>
  <c r="M1191" i="15"/>
  <c r="L1193" i="15"/>
  <c r="M1193" i="15"/>
  <c r="L1194" i="15"/>
  <c r="M1194" i="15"/>
  <c r="L1195" i="15"/>
  <c r="M1195" i="15"/>
  <c r="L1196" i="15"/>
  <c r="M1196" i="15"/>
  <c r="L1197" i="15"/>
  <c r="M1197" i="15"/>
  <c r="L1198" i="15"/>
  <c r="M1198" i="15"/>
  <c r="L1199" i="15"/>
  <c r="M1199" i="15"/>
  <c r="L1200" i="15"/>
  <c r="M1200" i="15"/>
  <c r="L1201" i="15"/>
  <c r="M1201" i="15"/>
  <c r="L1202" i="15"/>
  <c r="M1202" i="15"/>
  <c r="L1203" i="15"/>
  <c r="M1203" i="15"/>
  <c r="L1204" i="15"/>
  <c r="M1204" i="15"/>
  <c r="L1205" i="15"/>
  <c r="M1205" i="15"/>
  <c r="L1206" i="15"/>
  <c r="M1206" i="15"/>
  <c r="L1207" i="15"/>
  <c r="M1207" i="15"/>
  <c r="L1208" i="15"/>
  <c r="M1208" i="15"/>
  <c r="L1209" i="15"/>
  <c r="M1209" i="15"/>
  <c r="L1211" i="15"/>
  <c r="M1211" i="15"/>
  <c r="L1212" i="15"/>
  <c r="M1212" i="15"/>
  <c r="L1213" i="15"/>
  <c r="M1213" i="15"/>
  <c r="L1214" i="15"/>
  <c r="M1214" i="15"/>
  <c r="L1215" i="15"/>
  <c r="M1215" i="15"/>
  <c r="L1216" i="15"/>
  <c r="M1216" i="15"/>
  <c r="L1217" i="15"/>
  <c r="M1217" i="15"/>
  <c r="L1218" i="15"/>
  <c r="M1218" i="15"/>
  <c r="L1219" i="15"/>
  <c r="M1219" i="15"/>
  <c r="L1220" i="15"/>
  <c r="M1220" i="15"/>
  <c r="L1221" i="15"/>
  <c r="M1221" i="15"/>
  <c r="L1222" i="15"/>
  <c r="M1222" i="15"/>
  <c r="L1223" i="15"/>
  <c r="M1223" i="15"/>
  <c r="L1224" i="15"/>
  <c r="M1224" i="15"/>
  <c r="L1225" i="15"/>
  <c r="M1225" i="15"/>
  <c r="L1226" i="15"/>
  <c r="M1226" i="15"/>
  <c r="L1227" i="15"/>
  <c r="M1227" i="15"/>
  <c r="L1229" i="15"/>
  <c r="M1229" i="15"/>
  <c r="L1230" i="15"/>
  <c r="M1230" i="15"/>
  <c r="L1231" i="15"/>
  <c r="M1231" i="15"/>
  <c r="L1232" i="15"/>
  <c r="M1232" i="15"/>
  <c r="L1233" i="15"/>
  <c r="M1233" i="15"/>
  <c r="L1234" i="15"/>
  <c r="M1234" i="15"/>
  <c r="L1235" i="15"/>
  <c r="M1235" i="15"/>
  <c r="L1236" i="15"/>
  <c r="M1236" i="15"/>
  <c r="L1237" i="15"/>
  <c r="M1237" i="15"/>
  <c r="L1238" i="15"/>
  <c r="M1238" i="15"/>
  <c r="L1239" i="15"/>
  <c r="M1239" i="15"/>
  <c r="L1240" i="15"/>
  <c r="M1240" i="15"/>
  <c r="L1241" i="15"/>
  <c r="M1241" i="15"/>
  <c r="L1242" i="15"/>
  <c r="M1242" i="15"/>
  <c r="L1243" i="15"/>
  <c r="M1243" i="15"/>
  <c r="L1244" i="15"/>
  <c r="M1244" i="15"/>
  <c r="L1245" i="15"/>
  <c r="M1245" i="15"/>
  <c r="L1247" i="15"/>
  <c r="M1247" i="15"/>
  <c r="L1248" i="15"/>
  <c r="M1248" i="15"/>
  <c r="L1249" i="15"/>
  <c r="M1249" i="15"/>
  <c r="L1250" i="15"/>
  <c r="M1250" i="15"/>
  <c r="L1251" i="15"/>
  <c r="M1251" i="15"/>
  <c r="L1252" i="15"/>
  <c r="M1252" i="15"/>
  <c r="L1253" i="15"/>
  <c r="M1253" i="15"/>
  <c r="L1254" i="15"/>
  <c r="M1254" i="15"/>
  <c r="L1255" i="15"/>
  <c r="M1255" i="15"/>
  <c r="L1256" i="15"/>
  <c r="M1256" i="15"/>
  <c r="L1257" i="15"/>
  <c r="M1257" i="15"/>
  <c r="L1258" i="15"/>
  <c r="M1258" i="15"/>
  <c r="L1259" i="15"/>
  <c r="M1259" i="15"/>
  <c r="L1260" i="15"/>
  <c r="M1260" i="15"/>
  <c r="L1261" i="15"/>
  <c r="M1261" i="15"/>
  <c r="L1262" i="15"/>
  <c r="M1262" i="15"/>
  <c r="L1263" i="15"/>
  <c r="M1263" i="15"/>
  <c r="L1265" i="15"/>
  <c r="M1265" i="15"/>
  <c r="L1266" i="15"/>
  <c r="M1266" i="15"/>
  <c r="L1267" i="15"/>
  <c r="M1267" i="15"/>
  <c r="L1268" i="15"/>
  <c r="M1268" i="15"/>
  <c r="L1269" i="15"/>
  <c r="M1269" i="15"/>
  <c r="L1270" i="15"/>
  <c r="M1270" i="15"/>
  <c r="L1271" i="15"/>
  <c r="M1271" i="15"/>
  <c r="L1272" i="15"/>
  <c r="M1272" i="15"/>
  <c r="L1273" i="15"/>
  <c r="M1273" i="15"/>
  <c r="L1274" i="15"/>
  <c r="M1274" i="15"/>
  <c r="L1275" i="15"/>
  <c r="M1275" i="15"/>
  <c r="L1276" i="15"/>
  <c r="M1276" i="15"/>
  <c r="L1277" i="15"/>
  <c r="M1277" i="15"/>
  <c r="L1278" i="15"/>
  <c r="M1278" i="15"/>
  <c r="L1279" i="15"/>
  <c r="M1279" i="15"/>
  <c r="L1280" i="15"/>
  <c r="M1280" i="15"/>
  <c r="L1281" i="15"/>
  <c r="M1281" i="15"/>
  <c r="L1283" i="15"/>
  <c r="M1283" i="15"/>
  <c r="L1284" i="15"/>
  <c r="M1284" i="15"/>
  <c r="L1285" i="15"/>
  <c r="M1285" i="15"/>
  <c r="L1286" i="15"/>
  <c r="M1286" i="15"/>
  <c r="L1287" i="15"/>
  <c r="M1287" i="15"/>
  <c r="L1288" i="15"/>
  <c r="M1288" i="15"/>
  <c r="L1289" i="15"/>
  <c r="M1289" i="15"/>
  <c r="L1290" i="15"/>
  <c r="M1290" i="15"/>
  <c r="L1291" i="15"/>
  <c r="M1291" i="15"/>
  <c r="L1292" i="15"/>
  <c r="M1292" i="15"/>
  <c r="L1293" i="15"/>
  <c r="M1293" i="15"/>
  <c r="L1294" i="15"/>
  <c r="M1294" i="15"/>
  <c r="L1295" i="15"/>
  <c r="M1295" i="15"/>
  <c r="L1296" i="15"/>
  <c r="M1296" i="15"/>
  <c r="L1297" i="15"/>
  <c r="M1297" i="15"/>
  <c r="L1298" i="15"/>
  <c r="M1298" i="15"/>
  <c r="L1299" i="15"/>
  <c r="M1299" i="15"/>
  <c r="L1301" i="15"/>
  <c r="M1301" i="15"/>
  <c r="L1302" i="15"/>
  <c r="M1302" i="15"/>
  <c r="L1303" i="15"/>
  <c r="M1303" i="15"/>
  <c r="L1304" i="15"/>
  <c r="M1304" i="15"/>
  <c r="L1305" i="15"/>
  <c r="M1305" i="15"/>
  <c r="L1306" i="15"/>
  <c r="M1306" i="15"/>
  <c r="L1307" i="15"/>
  <c r="M1307" i="15"/>
  <c r="L1308" i="15"/>
  <c r="M1308" i="15"/>
  <c r="L1309" i="15"/>
  <c r="M1309" i="15"/>
  <c r="L1310" i="15"/>
  <c r="M1310" i="15"/>
  <c r="L1311" i="15"/>
  <c r="M1311" i="15"/>
  <c r="L1312" i="15"/>
  <c r="M1312" i="15"/>
  <c r="L1313" i="15"/>
  <c r="M1313" i="15"/>
  <c r="L1314" i="15"/>
  <c r="M1314" i="15"/>
  <c r="L1315" i="15"/>
  <c r="M1315" i="15"/>
  <c r="L1316" i="15"/>
  <c r="M1316" i="15"/>
  <c r="L1317" i="15"/>
  <c r="M1317" i="15"/>
  <c r="L1319" i="15"/>
  <c r="M1319" i="15"/>
  <c r="L1320" i="15"/>
  <c r="M1320" i="15"/>
  <c r="L1321" i="15"/>
  <c r="M1321" i="15"/>
  <c r="L1322" i="15"/>
  <c r="M1322" i="15"/>
  <c r="L1323" i="15"/>
  <c r="M1323" i="15"/>
  <c r="L1324" i="15"/>
  <c r="M1324" i="15"/>
  <c r="L1325" i="15"/>
  <c r="M1325" i="15"/>
  <c r="L1326" i="15"/>
  <c r="M1326" i="15"/>
  <c r="L1327" i="15"/>
  <c r="M1327" i="15"/>
  <c r="L1328" i="15"/>
  <c r="M1328" i="15"/>
  <c r="L1329" i="15"/>
  <c r="M1329" i="15"/>
  <c r="L1330" i="15"/>
  <c r="M1330" i="15"/>
  <c r="L1331" i="15"/>
  <c r="M1331" i="15"/>
  <c r="L1332" i="15"/>
  <c r="M1332" i="15"/>
  <c r="L1333" i="15"/>
  <c r="M1333" i="15"/>
  <c r="L1334" i="15"/>
  <c r="M1334" i="15"/>
  <c r="L1335" i="15"/>
  <c r="M1335" i="15"/>
  <c r="L1337" i="15"/>
  <c r="M1337" i="15"/>
  <c r="L1338" i="15"/>
  <c r="M1338" i="15"/>
  <c r="L1339" i="15"/>
  <c r="M1339" i="15"/>
  <c r="L1340" i="15"/>
  <c r="M1340" i="15"/>
  <c r="L1341" i="15"/>
  <c r="M1341" i="15"/>
  <c r="L1342" i="15"/>
  <c r="M1342" i="15"/>
  <c r="L1343" i="15"/>
  <c r="M1343" i="15"/>
  <c r="L1344" i="15"/>
  <c r="M1344" i="15"/>
  <c r="L1345" i="15"/>
  <c r="M1345" i="15"/>
  <c r="L1346" i="15"/>
  <c r="M1346" i="15"/>
  <c r="L1347" i="15"/>
  <c r="M1347" i="15"/>
  <c r="L1348" i="15"/>
  <c r="M1348" i="15"/>
  <c r="L1349" i="15"/>
  <c r="M1349" i="15"/>
  <c r="L1350" i="15"/>
  <c r="M1350" i="15"/>
  <c r="L1351" i="15"/>
  <c r="M1351" i="15"/>
  <c r="L1352" i="15"/>
  <c r="M1352" i="15"/>
  <c r="L1353" i="15"/>
  <c r="M1353" i="15"/>
  <c r="L1355" i="15"/>
  <c r="M1355" i="15"/>
  <c r="L1356" i="15"/>
  <c r="M1356" i="15"/>
  <c r="L1357" i="15"/>
  <c r="M1357" i="15"/>
  <c r="L1358" i="15"/>
  <c r="M1358" i="15"/>
  <c r="L1359" i="15"/>
  <c r="M1359" i="15"/>
  <c r="L1360" i="15"/>
  <c r="M1360" i="15"/>
  <c r="L1361" i="15"/>
  <c r="M1361" i="15"/>
  <c r="L1362" i="15"/>
  <c r="M1362" i="15"/>
  <c r="L1363" i="15"/>
  <c r="M1363" i="15"/>
  <c r="L1364" i="15"/>
  <c r="M1364" i="15"/>
  <c r="L1365" i="15"/>
  <c r="M1365" i="15"/>
  <c r="L1366" i="15"/>
  <c r="M1366" i="15"/>
  <c r="L1367" i="15"/>
  <c r="M1367" i="15"/>
  <c r="L1368" i="15"/>
  <c r="M1368" i="15"/>
  <c r="L1369" i="15"/>
  <c r="M1369" i="15"/>
  <c r="L1370" i="15"/>
  <c r="M1370" i="15"/>
  <c r="L1371" i="15"/>
  <c r="M1371" i="15"/>
  <c r="L1373" i="15"/>
  <c r="M1373" i="15"/>
  <c r="L1374" i="15"/>
  <c r="M1374" i="15"/>
  <c r="L1375" i="15"/>
  <c r="M1375" i="15"/>
  <c r="L1376" i="15"/>
  <c r="M1376" i="15"/>
  <c r="L1377" i="15"/>
  <c r="M1377" i="15"/>
  <c r="L1378" i="15"/>
  <c r="M1378" i="15"/>
  <c r="L1379" i="15"/>
  <c r="M1379" i="15"/>
  <c r="L1380" i="15"/>
  <c r="M1380" i="15"/>
  <c r="L1381" i="15"/>
  <c r="M1381" i="15"/>
  <c r="L1382" i="15"/>
  <c r="M1382" i="15"/>
  <c r="L1383" i="15"/>
  <c r="M1383" i="15"/>
  <c r="L1384" i="15"/>
  <c r="M1384" i="15"/>
  <c r="L1385" i="15"/>
  <c r="M1385" i="15"/>
  <c r="L1386" i="15"/>
  <c r="M1386" i="15"/>
  <c r="L1387" i="15"/>
  <c r="M1387" i="15"/>
  <c r="L1388" i="15"/>
  <c r="M1388" i="15"/>
  <c r="L1389" i="15"/>
  <c r="M1389" i="15"/>
  <c r="L1391" i="15"/>
  <c r="M1391" i="15"/>
  <c r="L1392" i="15"/>
  <c r="M1392" i="15"/>
  <c r="L1393" i="15"/>
  <c r="M1393" i="15"/>
  <c r="L1394" i="15"/>
  <c r="M1394" i="15"/>
  <c r="L1395" i="15"/>
  <c r="M1395" i="15"/>
  <c r="L1396" i="15"/>
  <c r="M1396" i="15"/>
  <c r="L1397" i="15"/>
  <c r="M1397" i="15"/>
  <c r="L1398" i="15"/>
  <c r="M1398" i="15"/>
  <c r="L1399" i="15"/>
  <c r="M1399" i="15"/>
  <c r="L1400" i="15"/>
  <c r="M1400" i="15"/>
  <c r="L1401" i="15"/>
  <c r="M1401" i="15"/>
  <c r="L1402" i="15"/>
  <c r="M1402" i="15"/>
  <c r="L1403" i="15"/>
  <c r="M1403" i="15"/>
  <c r="L1404" i="15"/>
  <c r="M1404" i="15"/>
  <c r="L1405" i="15"/>
  <c r="M1405" i="15"/>
  <c r="L1406" i="15"/>
  <c r="M1406" i="15"/>
  <c r="L1407" i="15"/>
  <c r="M1407" i="15"/>
  <c r="L1409" i="15"/>
  <c r="M1409" i="15"/>
  <c r="L1410" i="15"/>
  <c r="M1410" i="15"/>
  <c r="L1411" i="15"/>
  <c r="M1411" i="15"/>
  <c r="L1412" i="15"/>
  <c r="M1412" i="15"/>
  <c r="L1413" i="15"/>
  <c r="M1413" i="15"/>
  <c r="L1414" i="15"/>
  <c r="M1414" i="15"/>
  <c r="L1415" i="15"/>
  <c r="M1415" i="15"/>
  <c r="L1416" i="15"/>
  <c r="M1416" i="15"/>
  <c r="L1417" i="15"/>
  <c r="M1417" i="15"/>
  <c r="L1418" i="15"/>
  <c r="M1418" i="15"/>
  <c r="L1419" i="15"/>
  <c r="M1419" i="15"/>
  <c r="L1420" i="15"/>
  <c r="M1420" i="15"/>
  <c r="L1421" i="15"/>
  <c r="M1421" i="15"/>
  <c r="L1422" i="15"/>
  <c r="M1422" i="15"/>
  <c r="L1423" i="15"/>
  <c r="M1423" i="15"/>
  <c r="L1424" i="15"/>
  <c r="M1424" i="15"/>
  <c r="L1425" i="15"/>
  <c r="M1425" i="15"/>
  <c r="L1427" i="15"/>
  <c r="M1427" i="15"/>
  <c r="L1428" i="15"/>
  <c r="M1428" i="15"/>
  <c r="L1429" i="15"/>
  <c r="M1429" i="15"/>
  <c r="L1430" i="15"/>
  <c r="M1430" i="15"/>
  <c r="L1431" i="15"/>
  <c r="M1431" i="15"/>
  <c r="L1432" i="15"/>
  <c r="M1432" i="15"/>
  <c r="L1433" i="15"/>
  <c r="M1433" i="15"/>
  <c r="L1434" i="15"/>
  <c r="M1434" i="15"/>
  <c r="L1435" i="15"/>
  <c r="M1435" i="15"/>
  <c r="L1436" i="15"/>
  <c r="M1436" i="15"/>
  <c r="L1437" i="15"/>
  <c r="M1437" i="15"/>
  <c r="L1438" i="15"/>
  <c r="M1438" i="15"/>
  <c r="L1439" i="15"/>
  <c r="M1439" i="15"/>
  <c r="L1440" i="15"/>
  <c r="M1440" i="15"/>
  <c r="L1441" i="15"/>
  <c r="M1441" i="15"/>
  <c r="L1442" i="15"/>
  <c r="M1442" i="15"/>
  <c r="L1443" i="15"/>
  <c r="M1443" i="15"/>
  <c r="L1445" i="15"/>
  <c r="M1445" i="15"/>
  <c r="L1446" i="15"/>
  <c r="M1446" i="15"/>
  <c r="L1447" i="15"/>
  <c r="M1447" i="15"/>
  <c r="L1448" i="15"/>
  <c r="M1448" i="15"/>
  <c r="L1449" i="15"/>
  <c r="M1449" i="15"/>
  <c r="L1450" i="15"/>
  <c r="M1450" i="15"/>
  <c r="L1451" i="15"/>
  <c r="M1451" i="15"/>
  <c r="L1452" i="15"/>
  <c r="M1452" i="15"/>
  <c r="L1453" i="15"/>
  <c r="M1453" i="15"/>
  <c r="L1454" i="15"/>
  <c r="M1454" i="15"/>
  <c r="L1455" i="15"/>
  <c r="M1455" i="15"/>
  <c r="L1456" i="15"/>
  <c r="M1456" i="15"/>
  <c r="L1457" i="15"/>
  <c r="M1457" i="15"/>
  <c r="L1458" i="15"/>
  <c r="M1458" i="15"/>
  <c r="L1459" i="15"/>
  <c r="M1459" i="15"/>
  <c r="L1460" i="15"/>
  <c r="M1460" i="15"/>
  <c r="L1461" i="15"/>
  <c r="M1461" i="15"/>
  <c r="L1463" i="15"/>
  <c r="M1463" i="15"/>
  <c r="L1464" i="15"/>
  <c r="M1464" i="15"/>
  <c r="L1465" i="15"/>
  <c r="M1465" i="15"/>
  <c r="L1466" i="15"/>
  <c r="M1466" i="15"/>
  <c r="L1467" i="15"/>
  <c r="M1467" i="15"/>
  <c r="L1468" i="15"/>
  <c r="M1468" i="15"/>
  <c r="L1469" i="15"/>
  <c r="M1469" i="15"/>
  <c r="L1470" i="15"/>
  <c r="M1470" i="15"/>
  <c r="L1471" i="15"/>
  <c r="M1471" i="15"/>
  <c r="L1472" i="15"/>
  <c r="M1472" i="15"/>
  <c r="L1473" i="15"/>
  <c r="M1473" i="15"/>
  <c r="L1474" i="15"/>
  <c r="M1474" i="15"/>
  <c r="L1475" i="15"/>
  <c r="M1475" i="15"/>
  <c r="L1476" i="15"/>
  <c r="M1476" i="15"/>
  <c r="L1477" i="15"/>
  <c r="M1477" i="15"/>
  <c r="L1478" i="15"/>
  <c r="M1478" i="15"/>
  <c r="L1479" i="15"/>
  <c r="M1479" i="15"/>
  <c r="L1481" i="15"/>
  <c r="M1481" i="15"/>
  <c r="L1482" i="15"/>
  <c r="M1482" i="15"/>
  <c r="L1483" i="15"/>
  <c r="M1483" i="15"/>
  <c r="L1484" i="15"/>
  <c r="M1484" i="15"/>
  <c r="L1485" i="15"/>
  <c r="M1485" i="15"/>
  <c r="L1486" i="15"/>
  <c r="M1486" i="15"/>
  <c r="L1487" i="15"/>
  <c r="M1487" i="15"/>
  <c r="L1488" i="15"/>
  <c r="M1488" i="15"/>
  <c r="L1489" i="15"/>
  <c r="M1489" i="15"/>
  <c r="L1490" i="15"/>
  <c r="M1490" i="15"/>
  <c r="L1491" i="15"/>
  <c r="M1491" i="15"/>
  <c r="L1492" i="15"/>
  <c r="M1492" i="15"/>
  <c r="L1493" i="15"/>
  <c r="M1493" i="15"/>
  <c r="L1494" i="15"/>
  <c r="M1494" i="15"/>
  <c r="L1495" i="15"/>
  <c r="M1495" i="15"/>
  <c r="L1496" i="15"/>
  <c r="M1496" i="15"/>
  <c r="L1497" i="15"/>
  <c r="M1497" i="15"/>
  <c r="L1499" i="15"/>
  <c r="M1499" i="15"/>
  <c r="L1500" i="15"/>
  <c r="M1500" i="15"/>
  <c r="L1501" i="15"/>
  <c r="M1501" i="15"/>
  <c r="L1502" i="15"/>
  <c r="M1502" i="15"/>
  <c r="L1503" i="15"/>
  <c r="M1503" i="15"/>
  <c r="L1504" i="15"/>
  <c r="M1504" i="15"/>
  <c r="L1505" i="15"/>
  <c r="M1505" i="15"/>
  <c r="L1506" i="15"/>
  <c r="M1506" i="15"/>
  <c r="L1507" i="15"/>
  <c r="M1507" i="15"/>
  <c r="L1508" i="15"/>
  <c r="M1508" i="15"/>
  <c r="L1509" i="15"/>
  <c r="M1509" i="15"/>
  <c r="L1510" i="15"/>
  <c r="M1510" i="15"/>
  <c r="L1511" i="15"/>
  <c r="M1511" i="15"/>
  <c r="L1512" i="15"/>
  <c r="M1512" i="15"/>
  <c r="L1513" i="15"/>
  <c r="M1513" i="15"/>
  <c r="L1514" i="15"/>
  <c r="M1514" i="15"/>
  <c r="L1515" i="15"/>
  <c r="M1515" i="15"/>
  <c r="L1517" i="15"/>
  <c r="M1517" i="15"/>
  <c r="L1518" i="15"/>
  <c r="M1518" i="15"/>
  <c r="L1519" i="15"/>
  <c r="M1519" i="15"/>
  <c r="L1520" i="15"/>
  <c r="M1520" i="15"/>
  <c r="L1521" i="15"/>
  <c r="M1521" i="15"/>
  <c r="L1522" i="15"/>
  <c r="M1522" i="15"/>
  <c r="L1523" i="15"/>
  <c r="M1523" i="15"/>
  <c r="L1524" i="15"/>
  <c r="M1524" i="15"/>
  <c r="L1525" i="15"/>
  <c r="M1525" i="15"/>
  <c r="L1526" i="15"/>
  <c r="M1526" i="15"/>
  <c r="L1527" i="15"/>
  <c r="M1527" i="15"/>
  <c r="L1528" i="15"/>
  <c r="M1528" i="15"/>
  <c r="L1529" i="15"/>
  <c r="M1529" i="15"/>
  <c r="L1530" i="15"/>
  <c r="M1530" i="15"/>
  <c r="L1531" i="15"/>
  <c r="M1531" i="15"/>
  <c r="L1532" i="15"/>
  <c r="M1532" i="15"/>
  <c r="L1533" i="15"/>
  <c r="M1533" i="15"/>
  <c r="L1535" i="15"/>
  <c r="M1535" i="15"/>
  <c r="L1536" i="15"/>
  <c r="M1536" i="15"/>
  <c r="L1537" i="15"/>
  <c r="M1537" i="15"/>
  <c r="L1538" i="15"/>
  <c r="M1538" i="15"/>
  <c r="L1539" i="15"/>
  <c r="M1539" i="15"/>
  <c r="L1540" i="15"/>
  <c r="M1540" i="15"/>
  <c r="L1541" i="15"/>
  <c r="M1541" i="15"/>
  <c r="L1542" i="15"/>
  <c r="M1542" i="15"/>
  <c r="L1543" i="15"/>
  <c r="M1543" i="15"/>
  <c r="L1544" i="15"/>
  <c r="M1544" i="15"/>
  <c r="L1545" i="15"/>
  <c r="M1545" i="15"/>
  <c r="L1546" i="15"/>
  <c r="M1546" i="15"/>
  <c r="L1547" i="15"/>
  <c r="M1547" i="15"/>
  <c r="L1548" i="15"/>
  <c r="M1548" i="15"/>
  <c r="L1549" i="15"/>
  <c r="M1549" i="15"/>
  <c r="L1550" i="15"/>
  <c r="M1550" i="15"/>
  <c r="L1551" i="15"/>
  <c r="M1551" i="15"/>
  <c r="L1553" i="15"/>
  <c r="M1553" i="15"/>
  <c r="L1554" i="15"/>
  <c r="M1554" i="15"/>
  <c r="L1555" i="15"/>
  <c r="M1555" i="15"/>
  <c r="L1556" i="15"/>
  <c r="M1556" i="15"/>
  <c r="L1557" i="15"/>
  <c r="M1557" i="15"/>
  <c r="L1558" i="15"/>
  <c r="M1558" i="15"/>
  <c r="L1559" i="15"/>
  <c r="M1559" i="15"/>
  <c r="L1560" i="15"/>
  <c r="M1560" i="15"/>
  <c r="L1561" i="15"/>
  <c r="M1561" i="15"/>
  <c r="L1562" i="15"/>
  <c r="M1562" i="15"/>
  <c r="L1563" i="15"/>
  <c r="M1563" i="15"/>
  <c r="L1564" i="15"/>
  <c r="M1564" i="15"/>
  <c r="L1565" i="15"/>
  <c r="M1565" i="15"/>
  <c r="L1566" i="15"/>
  <c r="M1566" i="15"/>
  <c r="L1567" i="15"/>
  <c r="M1567" i="15"/>
  <c r="L1568" i="15"/>
  <c r="M1568" i="15"/>
  <c r="L1569" i="15"/>
  <c r="M1569" i="15"/>
  <c r="L1571" i="15"/>
  <c r="M1571" i="15"/>
  <c r="L1572" i="15"/>
  <c r="M1572" i="15"/>
  <c r="L1573" i="15"/>
  <c r="M1573" i="15"/>
  <c r="L1574" i="15"/>
  <c r="M1574" i="15"/>
  <c r="L1575" i="15"/>
  <c r="M1575" i="15"/>
  <c r="L1576" i="15"/>
  <c r="M1576" i="15"/>
  <c r="L1577" i="15"/>
  <c r="M1577" i="15"/>
  <c r="L1578" i="15"/>
  <c r="M1578" i="15"/>
  <c r="L1579" i="15"/>
  <c r="M1579" i="15"/>
  <c r="L1580" i="15"/>
  <c r="M1580" i="15"/>
  <c r="L1581" i="15"/>
  <c r="M1581" i="15"/>
  <c r="L1582" i="15"/>
  <c r="M1582" i="15"/>
  <c r="L1583" i="15"/>
  <c r="M1583" i="15"/>
  <c r="L1584" i="15"/>
  <c r="M1584" i="15"/>
  <c r="L1585" i="15"/>
  <c r="M1585" i="15"/>
  <c r="L1586" i="15"/>
  <c r="M1586" i="15"/>
  <c r="L1587" i="15"/>
  <c r="M1587" i="15"/>
  <c r="L1589" i="15"/>
  <c r="M1589" i="15"/>
  <c r="L1590" i="15"/>
  <c r="M1590" i="15"/>
  <c r="L1591" i="15"/>
  <c r="M1591" i="15"/>
  <c r="L1592" i="15"/>
  <c r="M1592" i="15"/>
  <c r="L1593" i="15"/>
  <c r="M1593" i="15"/>
  <c r="L1594" i="15"/>
  <c r="M1594" i="15"/>
  <c r="L1595" i="15"/>
  <c r="M1595" i="15"/>
  <c r="L1596" i="15"/>
  <c r="M1596" i="15"/>
  <c r="L1597" i="15"/>
  <c r="M1597" i="15"/>
  <c r="L1598" i="15"/>
  <c r="M1598" i="15"/>
  <c r="L1599" i="15"/>
  <c r="M1599" i="15"/>
  <c r="L1600" i="15"/>
  <c r="M1600" i="15"/>
  <c r="L1601" i="15"/>
  <c r="M1601" i="15"/>
  <c r="L1602" i="15"/>
  <c r="M1602" i="15"/>
  <c r="L1603" i="15"/>
  <c r="M1603" i="15"/>
  <c r="L1604" i="15"/>
  <c r="M1604" i="15"/>
  <c r="L1605" i="15"/>
  <c r="M1605" i="15"/>
  <c r="L1607" i="15"/>
  <c r="M1607" i="15"/>
  <c r="L1608" i="15"/>
  <c r="M1608" i="15"/>
  <c r="L1609" i="15"/>
  <c r="M1609" i="15"/>
  <c r="L1610" i="15"/>
  <c r="M1610" i="15"/>
  <c r="L1611" i="15"/>
  <c r="M1611" i="15"/>
  <c r="L1612" i="15"/>
  <c r="M1612" i="15"/>
  <c r="L1613" i="15"/>
  <c r="M1613" i="15"/>
  <c r="L1614" i="15"/>
  <c r="M1614" i="15"/>
  <c r="L1615" i="15"/>
  <c r="M1615" i="15"/>
  <c r="L1616" i="15"/>
  <c r="M1616" i="15"/>
  <c r="L1617" i="15"/>
  <c r="M1617" i="15"/>
  <c r="L1618" i="15"/>
  <c r="M1618" i="15"/>
  <c r="L1619" i="15"/>
  <c r="M1619" i="15"/>
  <c r="L1620" i="15"/>
  <c r="M1620" i="15"/>
  <c r="L1621" i="15"/>
  <c r="M1621" i="15"/>
  <c r="L1622" i="15"/>
  <c r="M1622" i="15"/>
  <c r="L1623" i="15"/>
  <c r="M1623" i="15"/>
  <c r="L1625" i="15"/>
  <c r="M1625" i="15"/>
  <c r="L1626" i="15"/>
  <c r="M1626" i="15"/>
  <c r="L1627" i="15"/>
  <c r="M1627" i="15"/>
  <c r="L1628" i="15"/>
  <c r="M1628" i="15"/>
  <c r="L1629" i="15"/>
  <c r="M1629" i="15"/>
  <c r="L1630" i="15"/>
  <c r="M1630" i="15"/>
  <c r="L1631" i="15"/>
  <c r="M1631" i="15"/>
  <c r="L1632" i="15"/>
  <c r="M1632" i="15"/>
  <c r="L1633" i="15"/>
  <c r="M1633" i="15"/>
  <c r="L1634" i="15"/>
  <c r="M1634" i="15"/>
  <c r="L1635" i="15"/>
  <c r="M1635" i="15"/>
  <c r="L1636" i="15"/>
  <c r="M1636" i="15"/>
  <c r="L1637" i="15"/>
  <c r="M1637" i="15"/>
  <c r="L1638" i="15"/>
  <c r="M1638" i="15"/>
  <c r="L1639" i="15"/>
  <c r="M1639" i="15"/>
  <c r="L1640" i="15"/>
  <c r="M1640" i="15"/>
  <c r="L1641" i="15"/>
  <c r="M1641" i="15"/>
  <c r="L1643" i="15"/>
  <c r="M1643" i="15"/>
  <c r="L1644" i="15"/>
  <c r="M1644" i="15"/>
  <c r="L1645" i="15"/>
  <c r="M1645" i="15"/>
  <c r="L1646" i="15"/>
  <c r="M1646" i="15"/>
  <c r="L1647" i="15"/>
  <c r="M1647" i="15"/>
  <c r="L1648" i="15"/>
  <c r="M1648" i="15"/>
  <c r="L1649" i="15"/>
  <c r="M1649" i="15"/>
  <c r="L1650" i="15"/>
  <c r="M1650" i="15"/>
  <c r="L1651" i="15"/>
  <c r="M1651" i="15"/>
  <c r="L1652" i="15"/>
  <c r="M1652" i="15"/>
  <c r="L1653" i="15"/>
  <c r="M1653" i="15"/>
  <c r="L1654" i="15"/>
  <c r="M1654" i="15"/>
  <c r="L1655" i="15"/>
  <c r="M1655" i="15"/>
  <c r="L1656" i="15"/>
  <c r="M1656" i="15"/>
  <c r="L1657" i="15"/>
  <c r="M1657" i="15"/>
  <c r="L1658" i="15"/>
  <c r="M1658" i="15"/>
  <c r="L1659" i="15"/>
  <c r="M1659" i="15"/>
  <c r="L1661" i="15"/>
  <c r="M1661" i="15"/>
  <c r="L1662" i="15"/>
  <c r="M1662" i="15"/>
  <c r="L1663" i="15"/>
  <c r="M1663" i="15"/>
  <c r="L1664" i="15"/>
  <c r="M1664" i="15"/>
  <c r="L1665" i="15"/>
  <c r="M1665" i="15"/>
  <c r="L1666" i="15"/>
  <c r="M1666" i="15"/>
  <c r="L1667" i="15"/>
  <c r="M1667" i="15"/>
  <c r="L1668" i="15"/>
  <c r="M1668" i="15"/>
  <c r="L1669" i="15"/>
  <c r="M1669" i="15"/>
  <c r="L1670" i="15"/>
  <c r="M1670" i="15"/>
  <c r="L1671" i="15"/>
  <c r="M1671" i="15"/>
  <c r="L1672" i="15"/>
  <c r="M1672" i="15"/>
  <c r="L1673" i="15"/>
  <c r="M1673" i="15"/>
  <c r="L1674" i="15"/>
  <c r="M1674" i="15"/>
  <c r="L1675" i="15"/>
  <c r="M1675" i="15"/>
  <c r="L1676" i="15"/>
  <c r="M1676" i="15"/>
  <c r="L1677" i="15"/>
  <c r="M1677" i="15"/>
  <c r="L1679" i="15"/>
  <c r="M1679" i="15"/>
  <c r="L1680" i="15"/>
  <c r="M1680" i="15"/>
  <c r="L1681" i="15"/>
  <c r="M1681" i="15"/>
  <c r="L1682" i="15"/>
  <c r="M1682" i="15"/>
  <c r="L1683" i="15"/>
  <c r="M1683" i="15"/>
  <c r="L1684" i="15"/>
  <c r="M1684" i="15"/>
  <c r="L1685" i="15"/>
  <c r="M1685" i="15"/>
  <c r="L1686" i="15"/>
  <c r="M1686" i="15"/>
  <c r="L1687" i="15"/>
  <c r="M1687" i="15"/>
  <c r="L1688" i="15"/>
  <c r="M1688" i="15"/>
  <c r="L1689" i="15"/>
  <c r="M1689" i="15"/>
  <c r="L1690" i="15"/>
  <c r="M1690" i="15"/>
  <c r="L1691" i="15"/>
  <c r="M1691" i="15"/>
  <c r="L1692" i="15"/>
  <c r="M1692" i="15"/>
  <c r="L1693" i="15"/>
  <c r="M1693" i="15"/>
  <c r="L1694" i="15"/>
  <c r="M1694" i="15"/>
  <c r="L1695" i="15"/>
  <c r="M1695" i="15"/>
  <c r="L1697" i="15"/>
  <c r="M1697" i="15"/>
  <c r="L1698" i="15"/>
  <c r="M1698" i="15"/>
  <c r="L1699" i="15"/>
  <c r="M1699" i="15"/>
  <c r="L1700" i="15"/>
  <c r="M1700" i="15"/>
  <c r="L1701" i="15"/>
  <c r="M1701" i="15"/>
  <c r="L1702" i="15"/>
  <c r="M1702" i="15"/>
  <c r="L1703" i="15"/>
  <c r="M1703" i="15"/>
  <c r="L1704" i="15"/>
  <c r="M1704" i="15"/>
  <c r="L1705" i="15"/>
  <c r="M1705" i="15"/>
  <c r="L1706" i="15"/>
  <c r="M1706" i="15"/>
  <c r="L1707" i="15"/>
  <c r="M1707" i="15"/>
  <c r="L1708" i="15"/>
  <c r="M1708" i="15"/>
  <c r="L1709" i="15"/>
  <c r="M1709" i="15"/>
  <c r="L1710" i="15"/>
  <c r="M1710" i="15"/>
  <c r="L1711" i="15"/>
  <c r="M1711" i="15"/>
  <c r="L1712" i="15"/>
  <c r="M1712" i="15"/>
  <c r="L1713" i="15"/>
  <c r="M1713" i="15"/>
  <c r="L1715" i="15"/>
  <c r="M1715" i="15"/>
  <c r="L1716" i="15"/>
  <c r="M1716" i="15"/>
  <c r="L1717" i="15"/>
  <c r="M1717" i="15"/>
  <c r="L1718" i="15"/>
  <c r="M1718" i="15"/>
  <c r="L1719" i="15"/>
  <c r="M1719" i="15"/>
  <c r="L1720" i="15"/>
  <c r="M1720" i="15"/>
  <c r="L1721" i="15"/>
  <c r="M1721" i="15"/>
  <c r="L1722" i="15"/>
  <c r="M1722" i="15"/>
  <c r="L1723" i="15"/>
  <c r="M1723" i="15"/>
  <c r="L1724" i="15"/>
  <c r="M1724" i="15"/>
  <c r="L1725" i="15"/>
  <c r="M1725" i="15"/>
  <c r="L1726" i="15"/>
  <c r="M1726" i="15"/>
  <c r="L1727" i="15"/>
  <c r="M1727" i="15"/>
  <c r="L1728" i="15"/>
  <c r="M1728" i="15"/>
  <c r="L1729" i="15"/>
  <c r="M1729" i="15"/>
  <c r="L1730" i="15"/>
  <c r="M1730" i="15"/>
  <c r="L1731" i="15"/>
  <c r="M1731" i="15"/>
  <c r="L1733" i="15"/>
  <c r="M1733" i="15"/>
  <c r="L1734" i="15"/>
  <c r="M1734" i="15"/>
  <c r="L1735" i="15"/>
  <c r="M1735" i="15"/>
  <c r="L1736" i="15"/>
  <c r="M1736" i="15"/>
  <c r="L1737" i="15"/>
  <c r="M1737" i="15"/>
  <c r="L1738" i="15"/>
  <c r="M1738" i="15"/>
  <c r="L1739" i="15"/>
  <c r="M1739" i="15"/>
  <c r="L1740" i="15"/>
  <c r="M1740" i="15"/>
  <c r="L1741" i="15"/>
  <c r="M1741" i="15"/>
  <c r="L1742" i="15"/>
  <c r="M1742" i="15"/>
  <c r="L1743" i="15"/>
  <c r="M1743" i="15"/>
  <c r="L1744" i="15"/>
  <c r="M1744" i="15"/>
  <c r="L1745" i="15"/>
  <c r="M1745" i="15"/>
  <c r="L1746" i="15"/>
  <c r="M1746" i="15"/>
  <c r="L1747" i="15"/>
  <c r="M1747" i="15"/>
  <c r="L1748" i="15"/>
  <c r="M1748" i="15"/>
  <c r="L1749" i="15"/>
  <c r="M1749" i="15"/>
  <c r="L1751" i="15"/>
  <c r="M1751" i="15"/>
  <c r="L1752" i="15"/>
  <c r="M1752" i="15"/>
  <c r="L1753" i="15"/>
  <c r="M1753" i="15"/>
  <c r="L1754" i="15"/>
  <c r="M1754" i="15"/>
  <c r="L1755" i="15"/>
  <c r="M1755" i="15"/>
  <c r="L1756" i="15"/>
  <c r="M1756" i="15"/>
  <c r="L1757" i="15"/>
  <c r="M1757" i="15"/>
  <c r="L1758" i="15"/>
  <c r="M1758" i="15"/>
  <c r="L1759" i="15"/>
  <c r="M1759" i="15"/>
  <c r="L1760" i="15"/>
  <c r="M1760" i="15"/>
  <c r="L1761" i="15"/>
  <c r="M1761" i="15"/>
  <c r="L1762" i="15"/>
  <c r="M1762" i="15"/>
  <c r="L1763" i="15"/>
  <c r="M1763" i="15"/>
  <c r="L1764" i="15"/>
  <c r="M1764" i="15"/>
  <c r="L1765" i="15"/>
  <c r="M1765" i="15"/>
  <c r="L1766" i="15"/>
  <c r="M1766" i="15"/>
  <c r="L1767" i="15"/>
  <c r="M1767" i="15"/>
  <c r="L1769" i="15"/>
  <c r="M1769" i="15"/>
  <c r="L1770" i="15"/>
  <c r="M1770" i="15"/>
  <c r="L1771" i="15"/>
  <c r="M1771" i="15"/>
  <c r="L1772" i="15"/>
  <c r="M1772" i="15"/>
  <c r="L1773" i="15"/>
  <c r="M1773" i="15"/>
  <c r="L1774" i="15"/>
  <c r="M1774" i="15"/>
  <c r="L1775" i="15"/>
  <c r="M1775" i="15"/>
  <c r="L1776" i="15"/>
  <c r="M1776" i="15"/>
  <c r="L1777" i="15"/>
  <c r="M1777" i="15"/>
  <c r="L1778" i="15"/>
  <c r="M1778" i="15"/>
  <c r="L1779" i="15"/>
  <c r="M1779" i="15"/>
  <c r="L1780" i="15"/>
  <c r="M1780" i="15"/>
  <c r="L1781" i="15"/>
  <c r="M1781" i="15"/>
  <c r="L1782" i="15"/>
  <c r="M1782" i="15"/>
  <c r="L1783" i="15"/>
  <c r="M1783" i="15"/>
  <c r="L1784" i="15"/>
  <c r="M1784" i="15"/>
  <c r="L1785" i="15"/>
  <c r="M1785" i="15"/>
  <c r="L1787" i="15"/>
  <c r="M1787" i="15"/>
  <c r="L1788" i="15"/>
  <c r="M1788" i="15"/>
  <c r="L1789" i="15"/>
  <c r="M1789" i="15"/>
  <c r="L1790" i="15"/>
  <c r="M1790" i="15"/>
  <c r="L1791" i="15"/>
  <c r="M1791" i="15"/>
  <c r="L1792" i="15"/>
  <c r="M1792" i="15"/>
  <c r="L1793" i="15"/>
  <c r="M1793" i="15"/>
  <c r="L1794" i="15"/>
  <c r="M1794" i="15"/>
  <c r="L1795" i="15"/>
  <c r="M1795" i="15"/>
  <c r="L1796" i="15"/>
  <c r="M1796" i="15"/>
  <c r="L1797" i="15"/>
  <c r="M1797" i="15"/>
  <c r="L1798" i="15"/>
  <c r="M1798" i="15"/>
  <c r="L1799" i="15"/>
  <c r="M1799" i="15"/>
  <c r="L1800" i="15"/>
  <c r="M1800" i="15"/>
  <c r="L1801" i="15"/>
  <c r="M1801" i="15"/>
  <c r="L1802" i="15"/>
  <c r="M1802" i="15"/>
  <c r="L1803" i="15"/>
  <c r="M1803" i="15"/>
  <c r="L1805" i="15"/>
  <c r="M1805" i="15"/>
  <c r="L1806" i="15"/>
  <c r="M1806" i="15"/>
  <c r="L1807" i="15"/>
  <c r="M1807" i="15"/>
  <c r="L1808" i="15"/>
  <c r="M1808" i="15"/>
  <c r="L1809" i="15"/>
  <c r="M1809" i="15"/>
  <c r="L1810" i="15"/>
  <c r="M1810" i="15"/>
  <c r="L1811" i="15"/>
  <c r="M1811" i="15"/>
  <c r="L1812" i="15"/>
  <c r="M1812" i="15"/>
  <c r="L1813" i="15"/>
  <c r="M1813" i="15"/>
  <c r="L1814" i="15"/>
  <c r="M1814" i="15"/>
  <c r="L1815" i="15"/>
  <c r="M1815" i="15"/>
  <c r="L1816" i="15"/>
  <c r="M1816" i="15"/>
  <c r="L1817" i="15"/>
  <c r="M1817" i="15"/>
  <c r="L1818" i="15"/>
  <c r="M1818" i="15"/>
  <c r="L1819" i="15"/>
  <c r="M1819" i="15"/>
  <c r="L1820" i="15"/>
  <c r="M1820" i="15"/>
  <c r="L1821" i="15"/>
  <c r="M1821" i="15"/>
  <c r="L1823" i="15"/>
  <c r="M1823" i="15"/>
  <c r="L1824" i="15"/>
  <c r="M1824" i="15"/>
  <c r="L1825" i="15"/>
  <c r="M1825" i="15"/>
  <c r="L1826" i="15"/>
  <c r="M1826" i="15"/>
  <c r="L1827" i="15"/>
  <c r="M1827" i="15"/>
  <c r="L1828" i="15"/>
  <c r="M1828" i="15"/>
  <c r="L1829" i="15"/>
  <c r="M1829" i="15"/>
  <c r="L1830" i="15"/>
  <c r="M1830" i="15"/>
  <c r="L1831" i="15"/>
  <c r="M1831" i="15"/>
  <c r="L1832" i="15"/>
  <c r="M1832" i="15"/>
  <c r="L1833" i="15"/>
  <c r="M1833" i="15"/>
  <c r="L1834" i="15"/>
  <c r="M1834" i="15"/>
  <c r="L1835" i="15"/>
  <c r="M1835" i="15"/>
  <c r="L1836" i="15"/>
  <c r="M1836" i="15"/>
  <c r="L1837" i="15"/>
  <c r="M1837" i="15"/>
  <c r="L1838" i="15"/>
  <c r="M1838" i="15"/>
  <c r="L1839" i="15"/>
  <c r="M1839" i="15"/>
  <c r="L1841" i="15"/>
  <c r="M1841" i="15"/>
  <c r="L1842" i="15"/>
  <c r="M1842" i="15"/>
  <c r="L1843" i="15"/>
  <c r="M1843" i="15"/>
  <c r="L1844" i="15"/>
  <c r="M1844" i="15"/>
  <c r="L1845" i="15"/>
  <c r="M1845" i="15"/>
  <c r="L1846" i="15"/>
  <c r="M1846" i="15"/>
  <c r="L1847" i="15"/>
  <c r="M1847" i="15"/>
  <c r="L1848" i="15"/>
  <c r="M1848" i="15"/>
  <c r="L1849" i="15"/>
  <c r="M1849" i="15"/>
  <c r="L1850" i="15"/>
  <c r="M1850" i="15"/>
  <c r="L1851" i="15"/>
  <c r="M1851" i="15"/>
  <c r="L1852" i="15"/>
  <c r="M1852" i="15"/>
  <c r="L1853" i="15"/>
  <c r="M1853" i="15"/>
  <c r="L1854" i="15"/>
  <c r="M1854" i="15"/>
  <c r="L1855" i="15"/>
  <c r="M1855" i="15"/>
  <c r="L1856" i="15"/>
  <c r="M1856" i="15"/>
  <c r="L1857" i="15"/>
  <c r="M1857" i="15"/>
  <c r="L1859" i="15"/>
  <c r="M1859" i="15"/>
  <c r="L1860" i="15"/>
  <c r="M1860" i="15"/>
  <c r="L1861" i="15"/>
  <c r="M1861" i="15"/>
  <c r="L1862" i="15"/>
  <c r="M1862" i="15"/>
  <c r="L1863" i="15"/>
  <c r="M1863" i="15"/>
  <c r="L1864" i="15"/>
  <c r="M1864" i="15"/>
  <c r="L1865" i="15"/>
  <c r="M1865" i="15"/>
  <c r="L1866" i="15"/>
  <c r="M1866" i="15"/>
  <c r="L1867" i="15"/>
  <c r="M1867" i="15"/>
  <c r="L1868" i="15"/>
  <c r="M1868" i="15"/>
  <c r="L1869" i="15"/>
  <c r="M1869" i="15"/>
  <c r="L1870" i="15"/>
  <c r="M1870" i="15"/>
  <c r="L1871" i="15"/>
  <c r="M1871" i="15"/>
  <c r="L1872" i="15"/>
  <c r="M1872" i="15"/>
  <c r="L1873" i="15"/>
  <c r="M1873" i="15"/>
  <c r="L1874" i="15"/>
  <c r="M1874" i="15"/>
  <c r="L1875" i="15"/>
  <c r="M1875" i="15"/>
  <c r="L1877" i="15"/>
  <c r="M1877" i="15"/>
  <c r="L1878" i="15"/>
  <c r="M1878" i="15"/>
  <c r="L1879" i="15"/>
  <c r="M1879" i="15"/>
  <c r="L1880" i="15"/>
  <c r="M1880" i="15"/>
  <c r="L1881" i="15"/>
  <c r="M1881" i="15"/>
  <c r="L1882" i="15"/>
  <c r="M1882" i="15"/>
  <c r="L1883" i="15"/>
  <c r="M1883" i="15"/>
  <c r="L1884" i="15"/>
  <c r="M1884" i="15"/>
  <c r="L1885" i="15"/>
  <c r="M1885" i="15"/>
  <c r="L1886" i="15"/>
  <c r="M1886" i="15"/>
  <c r="L1887" i="15"/>
  <c r="M1887" i="15"/>
  <c r="L1888" i="15"/>
  <c r="M1888" i="15"/>
  <c r="L1889" i="15"/>
  <c r="M1889" i="15"/>
  <c r="L1890" i="15"/>
  <c r="M1890" i="15"/>
  <c r="L1891" i="15"/>
  <c r="M1891" i="15"/>
  <c r="L1892" i="15"/>
  <c r="M1892" i="15"/>
  <c r="L1893" i="15"/>
  <c r="M1893" i="15"/>
  <c r="L1895" i="15"/>
  <c r="M1895" i="15"/>
  <c r="L1896" i="15"/>
  <c r="M1896" i="15"/>
  <c r="L1897" i="15"/>
  <c r="M1897" i="15"/>
  <c r="L1898" i="15"/>
  <c r="M1898" i="15"/>
  <c r="L1899" i="15"/>
  <c r="M1899" i="15"/>
  <c r="L1900" i="15"/>
  <c r="M1900" i="15"/>
  <c r="L1901" i="15"/>
  <c r="M1901" i="15"/>
  <c r="L1902" i="15"/>
  <c r="M1902" i="15"/>
  <c r="L1903" i="15"/>
  <c r="M1903" i="15"/>
  <c r="L1904" i="15"/>
  <c r="M1904" i="15"/>
  <c r="L1905" i="15"/>
  <c r="M1905" i="15"/>
  <c r="L1906" i="15"/>
  <c r="M1906" i="15"/>
  <c r="L1907" i="15"/>
  <c r="M1907" i="15"/>
  <c r="L1908" i="15"/>
  <c r="M1908" i="15"/>
  <c r="L1909" i="15"/>
  <c r="M1909" i="15"/>
  <c r="L1910" i="15"/>
  <c r="M1910" i="15"/>
  <c r="L1911" i="15"/>
  <c r="M1911" i="15"/>
  <c r="L1913" i="15"/>
  <c r="M1913" i="15"/>
  <c r="L1914" i="15"/>
  <c r="M1914" i="15"/>
  <c r="L1915" i="15"/>
  <c r="M1915" i="15"/>
  <c r="L1916" i="15"/>
  <c r="M1916" i="15"/>
  <c r="L1917" i="15"/>
  <c r="M1917" i="15"/>
  <c r="L1918" i="15"/>
  <c r="M1918" i="15"/>
  <c r="L1919" i="15"/>
  <c r="M1919" i="15"/>
  <c r="L1920" i="15"/>
  <c r="M1920" i="15"/>
  <c r="L1921" i="15"/>
  <c r="M1921" i="15"/>
  <c r="L1922" i="15"/>
  <c r="M1922" i="15"/>
  <c r="L1923" i="15"/>
  <c r="M1923" i="15"/>
  <c r="L1924" i="15"/>
  <c r="M1924" i="15"/>
  <c r="L1925" i="15"/>
  <c r="M1925" i="15"/>
  <c r="L1926" i="15"/>
  <c r="M1926" i="15"/>
  <c r="L1927" i="15"/>
  <c r="M1927" i="15"/>
  <c r="L1928" i="15"/>
  <c r="M1928" i="15"/>
  <c r="L1929" i="15"/>
  <c r="M1929" i="15"/>
  <c r="L1931" i="15"/>
  <c r="M1931" i="15"/>
  <c r="L1932" i="15"/>
  <c r="M1932" i="15"/>
  <c r="L1933" i="15"/>
  <c r="M1933" i="15"/>
  <c r="L1934" i="15"/>
  <c r="M1934" i="15"/>
  <c r="L1935" i="15"/>
  <c r="M1935" i="15"/>
  <c r="L1936" i="15"/>
  <c r="M1936" i="15"/>
  <c r="L1937" i="15"/>
  <c r="M1937" i="15"/>
  <c r="L1938" i="15"/>
  <c r="M1938" i="15"/>
  <c r="L1939" i="15"/>
  <c r="M1939" i="15"/>
  <c r="L1940" i="15"/>
  <c r="M1940" i="15"/>
  <c r="L1941" i="15"/>
  <c r="M1941" i="15"/>
  <c r="L1942" i="15"/>
  <c r="M1942" i="15"/>
  <c r="L1943" i="15"/>
  <c r="M1943" i="15"/>
  <c r="L1944" i="15"/>
  <c r="M1944" i="15"/>
  <c r="L1945" i="15"/>
  <c r="M1945" i="15"/>
  <c r="L1946" i="15"/>
  <c r="M1946" i="15"/>
  <c r="L1947" i="15"/>
  <c r="M1947" i="15"/>
  <c r="L1949" i="15"/>
  <c r="M1949" i="15"/>
  <c r="L1950" i="15"/>
  <c r="M1950" i="15"/>
  <c r="L1951" i="15"/>
  <c r="M1951" i="15"/>
  <c r="L1952" i="15"/>
  <c r="M1952" i="15"/>
  <c r="L1953" i="15"/>
  <c r="M1953" i="15"/>
  <c r="L1954" i="15"/>
  <c r="M1954" i="15"/>
  <c r="L1955" i="15"/>
  <c r="M1955" i="15"/>
  <c r="L1956" i="15"/>
  <c r="M1956" i="15"/>
  <c r="L1957" i="15"/>
  <c r="M1957" i="15"/>
  <c r="L1958" i="15"/>
  <c r="M1958" i="15"/>
  <c r="L1959" i="15"/>
  <c r="M1959" i="15"/>
  <c r="L1960" i="15"/>
  <c r="M1960" i="15"/>
  <c r="L1961" i="15"/>
  <c r="M1961" i="15"/>
  <c r="L1962" i="15"/>
  <c r="M1962" i="15"/>
  <c r="L1963" i="15"/>
  <c r="M1963" i="15"/>
  <c r="L1964" i="15"/>
  <c r="M1964" i="15"/>
  <c r="L1965" i="15"/>
  <c r="M1965" i="15"/>
  <c r="L1967" i="15"/>
  <c r="M1967" i="15"/>
  <c r="L1968" i="15"/>
  <c r="M1968" i="15"/>
  <c r="L1969" i="15"/>
  <c r="M1969" i="15"/>
  <c r="L1970" i="15"/>
  <c r="M1970" i="15"/>
  <c r="L1971" i="15"/>
  <c r="M1971" i="15"/>
  <c r="L1972" i="15"/>
  <c r="M1972" i="15"/>
  <c r="L1973" i="15"/>
  <c r="M1973" i="15"/>
  <c r="L1974" i="15"/>
  <c r="M1974" i="15"/>
  <c r="L1975" i="15"/>
  <c r="M1975" i="15"/>
  <c r="L1976" i="15"/>
  <c r="M1976" i="15"/>
  <c r="L1977" i="15"/>
  <c r="M1977" i="15"/>
  <c r="L1978" i="15"/>
  <c r="M1978" i="15"/>
  <c r="L1979" i="15"/>
  <c r="M1979" i="15"/>
  <c r="L1980" i="15"/>
  <c r="M1980" i="15"/>
  <c r="L1981" i="15"/>
  <c r="M1981" i="15"/>
  <c r="L1982" i="15"/>
  <c r="M1982" i="15"/>
  <c r="L1983" i="15"/>
  <c r="M1983" i="15"/>
  <c r="L1985" i="15"/>
  <c r="M1985" i="15"/>
  <c r="L1986" i="15"/>
  <c r="M1986" i="15"/>
  <c r="L1987" i="15"/>
  <c r="M1987" i="15"/>
  <c r="L1988" i="15"/>
  <c r="M1988" i="15"/>
  <c r="L1989" i="15"/>
  <c r="M1989" i="15"/>
  <c r="L1990" i="15"/>
  <c r="M1990" i="15"/>
  <c r="L1991" i="15"/>
  <c r="M1991" i="15"/>
  <c r="L1992" i="15"/>
  <c r="M1992" i="15"/>
  <c r="L1993" i="15"/>
  <c r="M1993" i="15"/>
  <c r="L1994" i="15"/>
  <c r="M1994" i="15"/>
  <c r="L1995" i="15"/>
  <c r="M1995" i="15"/>
  <c r="L1996" i="15"/>
  <c r="M1996" i="15"/>
  <c r="L1997" i="15"/>
  <c r="M1997" i="15"/>
  <c r="L1998" i="15"/>
  <c r="M1998" i="15"/>
  <c r="L1999" i="15"/>
  <c r="M1999" i="15"/>
  <c r="L2000" i="15"/>
  <c r="M2000" i="15"/>
  <c r="L2001" i="15"/>
  <c r="M2001" i="15"/>
  <c r="L2003" i="15"/>
  <c r="M2003" i="15"/>
  <c r="L2004" i="15"/>
  <c r="M2004" i="15"/>
  <c r="L2005" i="15"/>
  <c r="M2005" i="15"/>
  <c r="L2006" i="15"/>
  <c r="M2006" i="15"/>
  <c r="L2007" i="15"/>
  <c r="M2007" i="15"/>
  <c r="L2008" i="15"/>
  <c r="M2008" i="15"/>
  <c r="L2009" i="15"/>
  <c r="M2009" i="15"/>
  <c r="L2010" i="15"/>
  <c r="M2010" i="15"/>
  <c r="L2011" i="15"/>
  <c r="M2011" i="15"/>
  <c r="L2012" i="15"/>
  <c r="M2012" i="15"/>
  <c r="L2013" i="15"/>
  <c r="M2013" i="15"/>
  <c r="L2014" i="15"/>
  <c r="M2014" i="15"/>
  <c r="L2015" i="15"/>
  <c r="M2015" i="15"/>
  <c r="L2016" i="15"/>
  <c r="M2016" i="15"/>
  <c r="L2017" i="15"/>
  <c r="M2017" i="15"/>
  <c r="L2018" i="15"/>
  <c r="M2018" i="15"/>
  <c r="L2019" i="15"/>
  <c r="M2019" i="15"/>
  <c r="L2021" i="15"/>
  <c r="M2021" i="15"/>
  <c r="L2022" i="15"/>
  <c r="M2022" i="15"/>
  <c r="L2023" i="15"/>
  <c r="M2023" i="15"/>
  <c r="L2024" i="15"/>
  <c r="M2024" i="15"/>
  <c r="L2025" i="15"/>
  <c r="M2025" i="15"/>
  <c r="L2026" i="15"/>
  <c r="M2026" i="15"/>
  <c r="L2027" i="15"/>
  <c r="M2027" i="15"/>
  <c r="L2028" i="15"/>
  <c r="M2028" i="15"/>
  <c r="L2029" i="15"/>
  <c r="M2029" i="15"/>
  <c r="L2030" i="15"/>
  <c r="M2030" i="15"/>
  <c r="L2031" i="15"/>
  <c r="M2031" i="15"/>
  <c r="L2032" i="15"/>
  <c r="M2032" i="15"/>
  <c r="L2033" i="15"/>
  <c r="M2033" i="15"/>
  <c r="L2034" i="15"/>
  <c r="M2034" i="15"/>
  <c r="L2035" i="15"/>
  <c r="M2035" i="15"/>
  <c r="L2036" i="15"/>
  <c r="M2036" i="15"/>
  <c r="L2037" i="15"/>
  <c r="M2037" i="15"/>
  <c r="L2039" i="15"/>
  <c r="M2039" i="15"/>
  <c r="L2040" i="15"/>
  <c r="M2040" i="15"/>
  <c r="L2041" i="15"/>
  <c r="M2041" i="15"/>
  <c r="L2042" i="15"/>
  <c r="M2042" i="15"/>
  <c r="L2043" i="15"/>
  <c r="M2043" i="15"/>
  <c r="L2044" i="15"/>
  <c r="M2044" i="15"/>
  <c r="L2045" i="15"/>
  <c r="M2045" i="15"/>
  <c r="L2046" i="15"/>
  <c r="M2046" i="15"/>
  <c r="L2047" i="15"/>
  <c r="M2047" i="15"/>
  <c r="L2048" i="15"/>
  <c r="M2048" i="15"/>
  <c r="L2049" i="15"/>
  <c r="M2049" i="15"/>
  <c r="L2050" i="15"/>
  <c r="M2050" i="15"/>
  <c r="L2051" i="15"/>
  <c r="M2051" i="15"/>
  <c r="L2052" i="15"/>
  <c r="M2052" i="15"/>
  <c r="L2053" i="15"/>
  <c r="M2053" i="15"/>
  <c r="L2054" i="15"/>
  <c r="M2054" i="15"/>
  <c r="L2055" i="15"/>
  <c r="M2055" i="15"/>
  <c r="L2057" i="15"/>
  <c r="M2057" i="15"/>
  <c r="L2058" i="15"/>
  <c r="M2058" i="15"/>
  <c r="L2059" i="15"/>
  <c r="M2059" i="15"/>
  <c r="L2060" i="15"/>
  <c r="M2060" i="15"/>
  <c r="L2061" i="15"/>
  <c r="M2061" i="15"/>
  <c r="L2062" i="15"/>
  <c r="M2062" i="15"/>
  <c r="L2063" i="15"/>
  <c r="M2063" i="15"/>
  <c r="L2064" i="15"/>
  <c r="M2064" i="15"/>
  <c r="L2065" i="15"/>
  <c r="M2065" i="15"/>
  <c r="L2066" i="15"/>
  <c r="M2066" i="15"/>
  <c r="L2067" i="15"/>
  <c r="M2067" i="15"/>
  <c r="L2068" i="15"/>
  <c r="M2068" i="15"/>
  <c r="L2069" i="15"/>
  <c r="M2069" i="15"/>
  <c r="L2070" i="15"/>
  <c r="M2070" i="15"/>
  <c r="L2071" i="15"/>
  <c r="M2071" i="15"/>
  <c r="L2072" i="15"/>
  <c r="M2072" i="15"/>
  <c r="L2073" i="15"/>
  <c r="M2073" i="15"/>
  <c r="L2075" i="15"/>
  <c r="M2075" i="15"/>
  <c r="L2076" i="15"/>
  <c r="M2076" i="15"/>
  <c r="L2077" i="15"/>
  <c r="M2077" i="15"/>
  <c r="L2078" i="15"/>
  <c r="M2078" i="15"/>
  <c r="L2079" i="15"/>
  <c r="M2079" i="15"/>
  <c r="L2080" i="15"/>
  <c r="M2080" i="15"/>
  <c r="L2081" i="15"/>
  <c r="M2081" i="15"/>
  <c r="L2082" i="15"/>
  <c r="M2082" i="15"/>
  <c r="L2083" i="15"/>
  <c r="M2083" i="15"/>
  <c r="L2084" i="15"/>
  <c r="M2084" i="15"/>
  <c r="L2085" i="15"/>
  <c r="M2085" i="15"/>
  <c r="L2086" i="15"/>
  <c r="M2086" i="15"/>
  <c r="L2087" i="15"/>
  <c r="M2087" i="15"/>
  <c r="L2088" i="15"/>
  <c r="M2088" i="15"/>
  <c r="L2089" i="15"/>
  <c r="M2089" i="15"/>
  <c r="L2090" i="15"/>
  <c r="M2090" i="15"/>
  <c r="L2091" i="15"/>
  <c r="M2091" i="15"/>
  <c r="L2093" i="15"/>
  <c r="M2093" i="15"/>
  <c r="L2094" i="15"/>
  <c r="M2094" i="15"/>
  <c r="L2095" i="15"/>
  <c r="M2095" i="15"/>
  <c r="L2096" i="15"/>
  <c r="M2096" i="15"/>
  <c r="L2097" i="15"/>
  <c r="M2097" i="15"/>
  <c r="L2098" i="15"/>
  <c r="M2098" i="15"/>
  <c r="L2099" i="15"/>
  <c r="M2099" i="15"/>
  <c r="L2100" i="15"/>
  <c r="M2100" i="15"/>
  <c r="L2101" i="15"/>
  <c r="M2101" i="15"/>
  <c r="L2102" i="15"/>
  <c r="M2102" i="15"/>
  <c r="L2103" i="15"/>
  <c r="M2103" i="15"/>
  <c r="L2104" i="15"/>
  <c r="M2104" i="15"/>
  <c r="L2105" i="15"/>
  <c r="M2105" i="15"/>
  <c r="L2106" i="15"/>
  <c r="M2106" i="15"/>
  <c r="L2107" i="15"/>
  <c r="M2107" i="15"/>
  <c r="L2108" i="15"/>
  <c r="M2108" i="15"/>
  <c r="L2109" i="15"/>
  <c r="M2109" i="15"/>
  <c r="L2111" i="15"/>
  <c r="M2111" i="15"/>
  <c r="L2112" i="15"/>
  <c r="M2112" i="15"/>
  <c r="L2113" i="15"/>
  <c r="M2113" i="15"/>
  <c r="L2114" i="15"/>
  <c r="M2114" i="15"/>
  <c r="L2115" i="15"/>
  <c r="M2115" i="15"/>
  <c r="L2116" i="15"/>
  <c r="M2116" i="15"/>
  <c r="L2117" i="15"/>
  <c r="M2117" i="15"/>
  <c r="L2118" i="15"/>
  <c r="M2118" i="15"/>
  <c r="L2119" i="15"/>
  <c r="M2119" i="15"/>
  <c r="L2120" i="15"/>
  <c r="M2120" i="15"/>
  <c r="L2121" i="15"/>
  <c r="M2121" i="15"/>
  <c r="L2122" i="15"/>
  <c r="M2122" i="15"/>
  <c r="L2123" i="15"/>
  <c r="M2123" i="15"/>
  <c r="L2124" i="15"/>
  <c r="M2124" i="15"/>
  <c r="L2125" i="15"/>
  <c r="M2125" i="15"/>
  <c r="L2126" i="15"/>
  <c r="M2126" i="15"/>
  <c r="L2127" i="15"/>
  <c r="M2127" i="15"/>
  <c r="L2129" i="15"/>
  <c r="M2129" i="15"/>
  <c r="L2130" i="15"/>
  <c r="M2130" i="15"/>
  <c r="L2131" i="15"/>
  <c r="M2131" i="15"/>
  <c r="L2132" i="15"/>
  <c r="M2132" i="15"/>
  <c r="L2133" i="15"/>
  <c r="M2133" i="15"/>
  <c r="L2134" i="15"/>
  <c r="M2134" i="15"/>
  <c r="L2135" i="15"/>
  <c r="M2135" i="15"/>
  <c r="L2136" i="15"/>
  <c r="M2136" i="15"/>
  <c r="L2137" i="15"/>
  <c r="M2137" i="15"/>
  <c r="L2138" i="15"/>
  <c r="M2138" i="15"/>
  <c r="L2139" i="15"/>
  <c r="M2139" i="15"/>
  <c r="L2140" i="15"/>
  <c r="M2140" i="15"/>
  <c r="L2141" i="15"/>
  <c r="M2141" i="15"/>
  <c r="L2142" i="15"/>
  <c r="M2142" i="15"/>
  <c r="L2143" i="15"/>
  <c r="M2143" i="15"/>
  <c r="L2144" i="15"/>
  <c r="M2144" i="15"/>
  <c r="L2145" i="15"/>
  <c r="M2145" i="15"/>
  <c r="L2147" i="15"/>
  <c r="M2147" i="15"/>
  <c r="L2148" i="15"/>
  <c r="M2148" i="15"/>
  <c r="L2149" i="15"/>
  <c r="M2149" i="15"/>
  <c r="L2150" i="15"/>
  <c r="M2150" i="15"/>
  <c r="L2151" i="15"/>
  <c r="M2151" i="15"/>
  <c r="L2152" i="15"/>
  <c r="M2152" i="15"/>
  <c r="L2153" i="15"/>
  <c r="M2153" i="15"/>
  <c r="L2154" i="15"/>
  <c r="M2154" i="15"/>
  <c r="L2155" i="15"/>
  <c r="M2155" i="15"/>
  <c r="L2156" i="15"/>
  <c r="M2156" i="15"/>
  <c r="L2157" i="15"/>
  <c r="M2157" i="15"/>
  <c r="L2158" i="15"/>
  <c r="M2158" i="15"/>
  <c r="L2159" i="15"/>
  <c r="M2159" i="15"/>
  <c r="L2160" i="15"/>
  <c r="M2160" i="15"/>
  <c r="L2161" i="15"/>
  <c r="M2161" i="15"/>
  <c r="L2162" i="15"/>
  <c r="M2162" i="15"/>
  <c r="L2163" i="15"/>
  <c r="M2163" i="15"/>
  <c r="L2165" i="15"/>
  <c r="M2165" i="15"/>
  <c r="L2166" i="15"/>
  <c r="M2166" i="15"/>
  <c r="L2167" i="15"/>
  <c r="M2167" i="15"/>
  <c r="L2168" i="15"/>
  <c r="M2168" i="15"/>
  <c r="L2169" i="15"/>
  <c r="M2169" i="15"/>
  <c r="L2170" i="15"/>
  <c r="M2170" i="15"/>
  <c r="L2171" i="15"/>
  <c r="M2171" i="15"/>
  <c r="L2172" i="15"/>
  <c r="M2172" i="15"/>
  <c r="L2173" i="15"/>
  <c r="M2173" i="15"/>
  <c r="L2174" i="15"/>
  <c r="M2174" i="15"/>
  <c r="L2175" i="15"/>
  <c r="M2175" i="15"/>
  <c r="L2176" i="15"/>
  <c r="M2176" i="15"/>
  <c r="L2177" i="15"/>
  <c r="M2177" i="15"/>
  <c r="L2178" i="15"/>
  <c r="M2178" i="15"/>
  <c r="L2179" i="15"/>
  <c r="M2179" i="15"/>
  <c r="L2180" i="15"/>
  <c r="M2180" i="15"/>
  <c r="L2181" i="15"/>
  <c r="M2181" i="15"/>
  <c r="L2183" i="15"/>
  <c r="M2183" i="15"/>
  <c r="L2184" i="15"/>
  <c r="M2184" i="15"/>
  <c r="L2185" i="15"/>
  <c r="M2185" i="15"/>
  <c r="L2186" i="15"/>
  <c r="M2186" i="15"/>
  <c r="L2187" i="15"/>
  <c r="M2187" i="15"/>
  <c r="L2188" i="15"/>
  <c r="M2188" i="15"/>
  <c r="L2189" i="15"/>
  <c r="M2189" i="15"/>
  <c r="L2190" i="15"/>
  <c r="M2190" i="15"/>
  <c r="L2191" i="15"/>
  <c r="M2191" i="15"/>
  <c r="L2192" i="15"/>
  <c r="M2192" i="15"/>
  <c r="L2193" i="15"/>
  <c r="M2193" i="15"/>
  <c r="L2194" i="15"/>
  <c r="M2194" i="15"/>
  <c r="L2195" i="15"/>
  <c r="M2195" i="15"/>
  <c r="L2196" i="15"/>
  <c r="M2196" i="15"/>
  <c r="L2197" i="15"/>
  <c r="M2197" i="15"/>
  <c r="L2198" i="15"/>
  <c r="M2198" i="15"/>
  <c r="L2199" i="15"/>
  <c r="M2199" i="15"/>
  <c r="L2201" i="15"/>
  <c r="M2201" i="15"/>
  <c r="L2202" i="15"/>
  <c r="M2202" i="15"/>
  <c r="L2203" i="15"/>
  <c r="M2203" i="15"/>
  <c r="L2204" i="15"/>
  <c r="M2204" i="15"/>
  <c r="L2205" i="15"/>
  <c r="M2205" i="15"/>
  <c r="L2206" i="15"/>
  <c r="M2206" i="15"/>
  <c r="L2207" i="15"/>
  <c r="M2207" i="15"/>
  <c r="L2208" i="15"/>
  <c r="M2208" i="15"/>
  <c r="L2209" i="15"/>
  <c r="M2209" i="15"/>
  <c r="L2210" i="15"/>
  <c r="M2210" i="15"/>
  <c r="L2211" i="15"/>
  <c r="M2211" i="15"/>
  <c r="L2212" i="15"/>
  <c r="M2212" i="15"/>
  <c r="L2213" i="15"/>
  <c r="M2213" i="15"/>
  <c r="L2214" i="15"/>
  <c r="M2214" i="15"/>
  <c r="L2215" i="15"/>
  <c r="M2215" i="15"/>
  <c r="L2216" i="15"/>
  <c r="M2216" i="15"/>
  <c r="L2217" i="15"/>
  <c r="M2217" i="15"/>
  <c r="L2219" i="15"/>
  <c r="M2219" i="15"/>
  <c r="L2220" i="15"/>
  <c r="M2220" i="15"/>
  <c r="L2221" i="15"/>
  <c r="M2221" i="15"/>
  <c r="L2222" i="15"/>
  <c r="M2222" i="15"/>
  <c r="L2223" i="15"/>
  <c r="M2223" i="15"/>
  <c r="L2224" i="15"/>
  <c r="M2224" i="15"/>
  <c r="L2225" i="15"/>
  <c r="M2225" i="15"/>
  <c r="L2226" i="15"/>
  <c r="M2226" i="15"/>
  <c r="L2227" i="15"/>
  <c r="M2227" i="15"/>
  <c r="L2228" i="15"/>
  <c r="M2228" i="15"/>
  <c r="L2229" i="15"/>
  <c r="M2229" i="15"/>
  <c r="L2230" i="15"/>
  <c r="M2230" i="15"/>
  <c r="L2231" i="15"/>
  <c r="M2231" i="15"/>
  <c r="L2232" i="15"/>
  <c r="M2232" i="15"/>
  <c r="L2233" i="15"/>
  <c r="M2233" i="15"/>
  <c r="L2234" i="15"/>
  <c r="M2234" i="15"/>
  <c r="L2235" i="15"/>
  <c r="M2235" i="15"/>
  <c r="L2237" i="15"/>
  <c r="M2237" i="15"/>
  <c r="L2238" i="15"/>
  <c r="M2238" i="15"/>
  <c r="L2239" i="15"/>
  <c r="M2239" i="15"/>
  <c r="L2240" i="15"/>
  <c r="M2240" i="15"/>
  <c r="L2241" i="15"/>
  <c r="M2241" i="15"/>
  <c r="L2242" i="15"/>
  <c r="M2242" i="15"/>
  <c r="L2243" i="15"/>
  <c r="M2243" i="15"/>
  <c r="L2244" i="15"/>
  <c r="M2244" i="15"/>
  <c r="L2245" i="15"/>
  <c r="M2245" i="15"/>
  <c r="L2246" i="15"/>
  <c r="M2246" i="15"/>
  <c r="L2247" i="15"/>
  <c r="M2247" i="15"/>
  <c r="L2248" i="15"/>
  <c r="M2248" i="15"/>
  <c r="L2249" i="15"/>
  <c r="M2249" i="15"/>
  <c r="L2250" i="15"/>
  <c r="M2250" i="15"/>
  <c r="L2251" i="15"/>
  <c r="M2251" i="15"/>
  <c r="L2252" i="15"/>
  <c r="M2252" i="15"/>
  <c r="L2253" i="15"/>
  <c r="M2253" i="15"/>
  <c r="L2255" i="15"/>
  <c r="M2255" i="15"/>
  <c r="L2256" i="15"/>
  <c r="M2256" i="15"/>
  <c r="L2257" i="15"/>
  <c r="M2257" i="15"/>
  <c r="L2258" i="15"/>
  <c r="M2258" i="15"/>
  <c r="L2259" i="15"/>
  <c r="M2259" i="15"/>
  <c r="L2260" i="15"/>
  <c r="M2260" i="15"/>
  <c r="L2261" i="15"/>
  <c r="M2261" i="15"/>
  <c r="L2262" i="15"/>
  <c r="M2262" i="15"/>
  <c r="L2263" i="15"/>
  <c r="M2263" i="15"/>
  <c r="L2264" i="15"/>
  <c r="M2264" i="15"/>
  <c r="L2265" i="15"/>
  <c r="M2265" i="15"/>
  <c r="L2266" i="15"/>
  <c r="M2266" i="15"/>
  <c r="L2267" i="15"/>
  <c r="M2267" i="15"/>
  <c r="L2268" i="15"/>
  <c r="M2268" i="15"/>
  <c r="L2269" i="15"/>
  <c r="M2269" i="15"/>
  <c r="L2270" i="15"/>
  <c r="M2270" i="15"/>
  <c r="L2271" i="15"/>
  <c r="M2271" i="15"/>
  <c r="L2273" i="15"/>
  <c r="M2273" i="15"/>
  <c r="L2274" i="15"/>
  <c r="M2274" i="15"/>
  <c r="L2275" i="15"/>
  <c r="M2275" i="15"/>
  <c r="L2276" i="15"/>
  <c r="M2276" i="15"/>
  <c r="L2277" i="15"/>
  <c r="M2277" i="15"/>
  <c r="L2278" i="15"/>
  <c r="M2278" i="15"/>
  <c r="L2279" i="15"/>
  <c r="M2279" i="15"/>
  <c r="L2280" i="15"/>
  <c r="M2280" i="15"/>
  <c r="L2281" i="15"/>
  <c r="M2281" i="15"/>
  <c r="L2282" i="15"/>
  <c r="M2282" i="15"/>
  <c r="L2283" i="15"/>
  <c r="M2283" i="15"/>
  <c r="L2284" i="15"/>
  <c r="M2284" i="15"/>
  <c r="L2285" i="15"/>
  <c r="M2285" i="15"/>
  <c r="L2286" i="15"/>
  <c r="M2286" i="15"/>
  <c r="L2287" i="15"/>
  <c r="M2287" i="15"/>
  <c r="L2288" i="15"/>
  <c r="M2288" i="15"/>
  <c r="L2289" i="15"/>
  <c r="M2289" i="15"/>
  <c r="L2291" i="15"/>
  <c r="M2291" i="15"/>
  <c r="L2292" i="15"/>
  <c r="M2292" i="15"/>
  <c r="L2293" i="15"/>
  <c r="M2293" i="15"/>
  <c r="L2294" i="15"/>
  <c r="M2294" i="15"/>
  <c r="L2295" i="15"/>
  <c r="M2295" i="15"/>
  <c r="L2296" i="15"/>
  <c r="M2296" i="15"/>
  <c r="L2297" i="15"/>
  <c r="M2297" i="15"/>
  <c r="L2298" i="15"/>
  <c r="M2298" i="15"/>
  <c r="L2299" i="15"/>
  <c r="M2299" i="15"/>
  <c r="L2300" i="15"/>
  <c r="M2300" i="15"/>
  <c r="L2301" i="15"/>
  <c r="M2301" i="15"/>
  <c r="L2302" i="15"/>
  <c r="M2302" i="15"/>
  <c r="L2303" i="15"/>
  <c r="M2303" i="15"/>
  <c r="L2304" i="15"/>
  <c r="M2304" i="15"/>
  <c r="L2305" i="15"/>
  <c r="M2305" i="15"/>
  <c r="L2306" i="15"/>
  <c r="M2306" i="15"/>
  <c r="L2307" i="15"/>
  <c r="M2307" i="15"/>
  <c r="L2309" i="15"/>
  <c r="M2309" i="15"/>
  <c r="L2310" i="15"/>
  <c r="M2310" i="15"/>
  <c r="L2311" i="15"/>
  <c r="M2311" i="15"/>
  <c r="L2312" i="15"/>
  <c r="M2312" i="15"/>
  <c r="L2313" i="15"/>
  <c r="M2313" i="15"/>
  <c r="L2314" i="15"/>
  <c r="M2314" i="15"/>
  <c r="L2315" i="15"/>
  <c r="M2315" i="15"/>
  <c r="L2316" i="15"/>
  <c r="M2316" i="15"/>
  <c r="L2317" i="15"/>
  <c r="M2317" i="15"/>
  <c r="L2318" i="15"/>
  <c r="M2318" i="15"/>
  <c r="L2319" i="15"/>
  <c r="M2319" i="15"/>
  <c r="L2320" i="15"/>
  <c r="M2320" i="15"/>
  <c r="L2321" i="15"/>
  <c r="M2321" i="15"/>
  <c r="L2322" i="15"/>
  <c r="M2322" i="15"/>
  <c r="L2323" i="15"/>
  <c r="M2323" i="15"/>
  <c r="L2324" i="15"/>
  <c r="M2324" i="15"/>
  <c r="L2325" i="15"/>
  <c r="M2325" i="15"/>
  <c r="L2327" i="15"/>
  <c r="M2327" i="15"/>
  <c r="L2328" i="15"/>
  <c r="M2328" i="15"/>
  <c r="L2329" i="15"/>
  <c r="M2329" i="15"/>
  <c r="L2330" i="15"/>
  <c r="M2330" i="15"/>
  <c r="L2331" i="15"/>
  <c r="M2331" i="15"/>
  <c r="L2332" i="15"/>
  <c r="M2332" i="15"/>
  <c r="L2333" i="15"/>
  <c r="M2333" i="15"/>
  <c r="L2334" i="15"/>
  <c r="M2334" i="15"/>
  <c r="L2335" i="15"/>
  <c r="M2335" i="15"/>
  <c r="L2336" i="15"/>
  <c r="M2336" i="15"/>
  <c r="L2337" i="15"/>
  <c r="M2337" i="15"/>
  <c r="L2338" i="15"/>
  <c r="M2338" i="15"/>
  <c r="L2339" i="15"/>
  <c r="M2339" i="15"/>
  <c r="L2340" i="15"/>
  <c r="M2340" i="15"/>
  <c r="L2341" i="15"/>
  <c r="M2341" i="15"/>
  <c r="L2342" i="15"/>
  <c r="M2342" i="15"/>
  <c r="L2343" i="15"/>
  <c r="M2343" i="15"/>
  <c r="L2345" i="15"/>
  <c r="M2345" i="15"/>
  <c r="L2346" i="15"/>
  <c r="M2346" i="15"/>
  <c r="L2347" i="15"/>
  <c r="M2347" i="15"/>
  <c r="L2348" i="15"/>
  <c r="M2348" i="15"/>
  <c r="L2349" i="15"/>
  <c r="M2349" i="15"/>
  <c r="L2350" i="15"/>
  <c r="M2350" i="15"/>
  <c r="L2351" i="15"/>
  <c r="M2351" i="15"/>
  <c r="L2352" i="15"/>
  <c r="M2352" i="15"/>
  <c r="L2353" i="15"/>
  <c r="M2353" i="15"/>
  <c r="L2354" i="15"/>
  <c r="M2354" i="15"/>
  <c r="L2355" i="15"/>
  <c r="M2355" i="15"/>
  <c r="L2356" i="15"/>
  <c r="M2356" i="15"/>
  <c r="L2357" i="15"/>
  <c r="M2357" i="15"/>
  <c r="L2358" i="15"/>
  <c r="M2358" i="15"/>
  <c r="L2359" i="15"/>
  <c r="M2359" i="15"/>
  <c r="L2360" i="15"/>
  <c r="M2360" i="15"/>
  <c r="L2361" i="15"/>
  <c r="M2361" i="15"/>
  <c r="L2363" i="15"/>
  <c r="M2363" i="15"/>
  <c r="L2364" i="15"/>
  <c r="M2364" i="15"/>
  <c r="L2365" i="15"/>
  <c r="M2365" i="15"/>
  <c r="L2366" i="15"/>
  <c r="M2366" i="15"/>
  <c r="L2367" i="15"/>
  <c r="M2367" i="15"/>
  <c r="L2368" i="15"/>
  <c r="M2368" i="15"/>
  <c r="L2369" i="15"/>
  <c r="M2369" i="15"/>
  <c r="L2370" i="15"/>
  <c r="M2370" i="15"/>
  <c r="L2371" i="15"/>
  <c r="M2371" i="15"/>
  <c r="L2372" i="15"/>
  <c r="M2372" i="15"/>
  <c r="L2373" i="15"/>
  <c r="M2373" i="15"/>
  <c r="L2374" i="15"/>
  <c r="M2374" i="15"/>
  <c r="L2375" i="15"/>
  <c r="M2375" i="15"/>
  <c r="L2376" i="15"/>
  <c r="M2376" i="15"/>
  <c r="L2377" i="15"/>
  <c r="M2377" i="15"/>
  <c r="L2378" i="15"/>
  <c r="M2378" i="15"/>
  <c r="L2379" i="15"/>
  <c r="M2379" i="15"/>
  <c r="L2381" i="15"/>
  <c r="M2381" i="15"/>
  <c r="L2382" i="15"/>
  <c r="M2382" i="15"/>
  <c r="L2383" i="15"/>
  <c r="M2383" i="15"/>
  <c r="L2384" i="15"/>
  <c r="M2384" i="15"/>
  <c r="L2385" i="15"/>
  <c r="M2385" i="15"/>
  <c r="L2386" i="15"/>
  <c r="M2386" i="15"/>
  <c r="L2387" i="15"/>
  <c r="M2387" i="15"/>
  <c r="L2388" i="15"/>
  <c r="M2388" i="15"/>
  <c r="L2389" i="15"/>
  <c r="M2389" i="15"/>
  <c r="L2390" i="15"/>
  <c r="M2390" i="15"/>
  <c r="L2391" i="15"/>
  <c r="M2391" i="15"/>
  <c r="L2392" i="15"/>
  <c r="M2392" i="15"/>
  <c r="L2393" i="15"/>
  <c r="M2393" i="15"/>
  <c r="L2394" i="15"/>
  <c r="M2394" i="15"/>
  <c r="L2395" i="15"/>
  <c r="M2395" i="15"/>
  <c r="L2396" i="15"/>
  <c r="M2396" i="15"/>
  <c r="L2397" i="15"/>
  <c r="M2397" i="15"/>
  <c r="L2399" i="15"/>
  <c r="M2399" i="15"/>
  <c r="L2400" i="15"/>
  <c r="M2400" i="15"/>
  <c r="L2401" i="15"/>
  <c r="M2401" i="15"/>
  <c r="L2402" i="15"/>
  <c r="M2402" i="15"/>
  <c r="L2403" i="15"/>
  <c r="M2403" i="15"/>
  <c r="L2404" i="15"/>
  <c r="M2404" i="15"/>
  <c r="L2405" i="15"/>
  <c r="M2405" i="15"/>
  <c r="L2406" i="15"/>
  <c r="M2406" i="15"/>
  <c r="L2407" i="15"/>
  <c r="M2407" i="15"/>
  <c r="L2408" i="15"/>
  <c r="M2408" i="15"/>
  <c r="L2409" i="15"/>
  <c r="M2409" i="15"/>
  <c r="L2410" i="15"/>
  <c r="M2410" i="15"/>
  <c r="L2411" i="15"/>
  <c r="M2411" i="15"/>
  <c r="L2412" i="15"/>
  <c r="M2412" i="15"/>
  <c r="L2413" i="15"/>
  <c r="M2413" i="15"/>
  <c r="L2414" i="15"/>
  <c r="M2414" i="15"/>
  <c r="L2415" i="15"/>
  <c r="M2415" i="15"/>
  <c r="L2417" i="15"/>
  <c r="M2417" i="15"/>
  <c r="L2418" i="15"/>
  <c r="M2418" i="15"/>
  <c r="L2419" i="15"/>
  <c r="M2419" i="15"/>
  <c r="L2420" i="15"/>
  <c r="M2420" i="15"/>
  <c r="L2421" i="15"/>
  <c r="M2421" i="15"/>
  <c r="L2422" i="15"/>
  <c r="M2422" i="15"/>
  <c r="L2423" i="15"/>
  <c r="M2423" i="15"/>
  <c r="L2424" i="15"/>
  <c r="M2424" i="15"/>
  <c r="L2425" i="15"/>
  <c r="M2425" i="15"/>
  <c r="L2426" i="15"/>
  <c r="M2426" i="15"/>
  <c r="L2427" i="15"/>
  <c r="M2427" i="15"/>
  <c r="L2428" i="15"/>
  <c r="M2428" i="15"/>
  <c r="L2429" i="15"/>
  <c r="M2429" i="15"/>
  <c r="L2430" i="15"/>
  <c r="M2430" i="15"/>
  <c r="L2431" i="15"/>
  <c r="M2431" i="15"/>
  <c r="L2432" i="15"/>
  <c r="M2432" i="15"/>
  <c r="L2433" i="15"/>
  <c r="M2433" i="15"/>
  <c r="L2435" i="15"/>
  <c r="M2435" i="15"/>
  <c r="L2436" i="15"/>
  <c r="M2436" i="15"/>
  <c r="L2437" i="15"/>
  <c r="M2437" i="15"/>
  <c r="L2438" i="15"/>
  <c r="M2438" i="15"/>
  <c r="L2439" i="15"/>
  <c r="M2439" i="15"/>
  <c r="L2440" i="15"/>
  <c r="M2440" i="15"/>
  <c r="L2441" i="15"/>
  <c r="M2441" i="15"/>
  <c r="L2442" i="15"/>
  <c r="M2442" i="15"/>
  <c r="L2443" i="15"/>
  <c r="M2443" i="15"/>
  <c r="L2444" i="15"/>
  <c r="M2444" i="15"/>
  <c r="L2445" i="15"/>
  <c r="M2445" i="15"/>
  <c r="L2446" i="15"/>
  <c r="M2446" i="15"/>
  <c r="L2447" i="15"/>
  <c r="M2447" i="15"/>
  <c r="L2448" i="15"/>
  <c r="M2448" i="15"/>
  <c r="L2449" i="15"/>
  <c r="M2449" i="15"/>
  <c r="L2450" i="15"/>
  <c r="M2450" i="15"/>
  <c r="L2451" i="15"/>
  <c r="M2451" i="15"/>
  <c r="L2453" i="15"/>
  <c r="M2453" i="15"/>
  <c r="L2454" i="15"/>
  <c r="M2454" i="15"/>
  <c r="L2455" i="15"/>
  <c r="M2455" i="15"/>
  <c r="L2456" i="15"/>
  <c r="M2456" i="15"/>
  <c r="L2457" i="15"/>
  <c r="M2457" i="15"/>
  <c r="L2458" i="15"/>
  <c r="M2458" i="15"/>
  <c r="L2459" i="15"/>
  <c r="M2459" i="15"/>
  <c r="L2460" i="15"/>
  <c r="M2460" i="15"/>
  <c r="L2461" i="15"/>
  <c r="M2461" i="15"/>
  <c r="L2462" i="15"/>
  <c r="M2462" i="15"/>
  <c r="L2463" i="15"/>
  <c r="M2463" i="15"/>
  <c r="L2464" i="15"/>
  <c r="M2464" i="15"/>
  <c r="L2465" i="15"/>
  <c r="M2465" i="15"/>
  <c r="L2466" i="15"/>
  <c r="M2466" i="15"/>
  <c r="L2467" i="15"/>
  <c r="M2467" i="15"/>
  <c r="L2468" i="15"/>
  <c r="M2468" i="15"/>
  <c r="L2469" i="15"/>
  <c r="M2469" i="15"/>
  <c r="L2471" i="15"/>
  <c r="M2471" i="15"/>
  <c r="L2472" i="15"/>
  <c r="M2472" i="15"/>
  <c r="L2473" i="15"/>
  <c r="M2473" i="15"/>
  <c r="L2474" i="15"/>
  <c r="M2474" i="15"/>
  <c r="L2475" i="15"/>
  <c r="M2475" i="15"/>
  <c r="L2476" i="15"/>
  <c r="M2476" i="15"/>
  <c r="L2477" i="15"/>
  <c r="M2477" i="15"/>
  <c r="L2478" i="15"/>
  <c r="M2478" i="15"/>
  <c r="L2479" i="15"/>
  <c r="M2479" i="15"/>
  <c r="L2480" i="15"/>
  <c r="M2480" i="15"/>
  <c r="L2481" i="15"/>
  <c r="M2481" i="15"/>
  <c r="L2482" i="15"/>
  <c r="M2482" i="15"/>
  <c r="L2483" i="15"/>
  <c r="M2483" i="15"/>
  <c r="L2484" i="15"/>
  <c r="M2484" i="15"/>
  <c r="L2485" i="15"/>
  <c r="M2485" i="15"/>
  <c r="L2486" i="15"/>
  <c r="M2486" i="15"/>
  <c r="L2487" i="15"/>
  <c r="M2487" i="15"/>
  <c r="L2489" i="15"/>
  <c r="M2489" i="15"/>
  <c r="L2490" i="15"/>
  <c r="M2490" i="15"/>
  <c r="L2491" i="15"/>
  <c r="M2491" i="15"/>
  <c r="L2492" i="15"/>
  <c r="M2492" i="15"/>
  <c r="L2493" i="15"/>
  <c r="M2493" i="15"/>
  <c r="L2494" i="15"/>
  <c r="M2494" i="15"/>
  <c r="L2495" i="15"/>
  <c r="M2495" i="15"/>
  <c r="L2496" i="15"/>
  <c r="M2496" i="15"/>
  <c r="L2497" i="15"/>
  <c r="M2497" i="15"/>
  <c r="L2498" i="15"/>
  <c r="M2498" i="15"/>
  <c r="L2499" i="15"/>
  <c r="M2499" i="15"/>
  <c r="L2500" i="15"/>
  <c r="M2500" i="15"/>
  <c r="L2501" i="15"/>
  <c r="M2501" i="15"/>
  <c r="L2502" i="15"/>
  <c r="M2502" i="15"/>
  <c r="L2503" i="15"/>
  <c r="M2503" i="15"/>
  <c r="L2504" i="15"/>
  <c r="M2504" i="15"/>
  <c r="L2505" i="15"/>
  <c r="M2505" i="15"/>
  <c r="L2507" i="15"/>
  <c r="M2507" i="15"/>
  <c r="L2508" i="15"/>
  <c r="M2508" i="15"/>
  <c r="L2509" i="15"/>
  <c r="M2509" i="15"/>
  <c r="L2510" i="15"/>
  <c r="M2510" i="15"/>
  <c r="L2511" i="15"/>
  <c r="M2511" i="15"/>
  <c r="L2512" i="15"/>
  <c r="M2512" i="15"/>
  <c r="L2513" i="15"/>
  <c r="M2513" i="15"/>
  <c r="L2514" i="15"/>
  <c r="M2514" i="15"/>
  <c r="L2515" i="15"/>
  <c r="M2515" i="15"/>
  <c r="L2516" i="15"/>
  <c r="M2516" i="15"/>
  <c r="L2517" i="15"/>
  <c r="M2517" i="15"/>
  <c r="L2518" i="15"/>
  <c r="M2518" i="15"/>
  <c r="L2519" i="15"/>
  <c r="M2519" i="15"/>
  <c r="L2520" i="15"/>
  <c r="M2520" i="15"/>
  <c r="L2521" i="15"/>
  <c r="M2521" i="15"/>
  <c r="L2522" i="15"/>
  <c r="M2522" i="15"/>
  <c r="L2523" i="15"/>
  <c r="M2523" i="15"/>
  <c r="L2525" i="15"/>
  <c r="M2525" i="15"/>
  <c r="L2526" i="15"/>
  <c r="M2526" i="15"/>
  <c r="L2527" i="15"/>
  <c r="M2527" i="15"/>
  <c r="L2528" i="15"/>
  <c r="M2528" i="15"/>
  <c r="L2529" i="15"/>
  <c r="M2529" i="15"/>
  <c r="L2530" i="15"/>
  <c r="M2530" i="15"/>
  <c r="L2531" i="15"/>
  <c r="M2531" i="15"/>
  <c r="L2532" i="15"/>
  <c r="M2532" i="15"/>
  <c r="L2533" i="15"/>
  <c r="M2533" i="15"/>
  <c r="L2534" i="15"/>
  <c r="M2534" i="15"/>
  <c r="L2535" i="15"/>
  <c r="M2535" i="15"/>
  <c r="L2536" i="15"/>
  <c r="M2536" i="15"/>
  <c r="L2537" i="15"/>
  <c r="M2537" i="15"/>
  <c r="L2538" i="15"/>
  <c r="M2538" i="15"/>
  <c r="L2539" i="15"/>
  <c r="M2539" i="15"/>
  <c r="L2540" i="15"/>
  <c r="M2540" i="15"/>
  <c r="L2541" i="15"/>
  <c r="M2541" i="15"/>
  <c r="L2543" i="15"/>
  <c r="M2543" i="15"/>
  <c r="L2544" i="15"/>
  <c r="M2544" i="15"/>
  <c r="L2545" i="15"/>
  <c r="M2545" i="15"/>
  <c r="L2546" i="15"/>
  <c r="M2546" i="15"/>
  <c r="L2547" i="15"/>
  <c r="M2547" i="15"/>
  <c r="L2548" i="15"/>
  <c r="M2548" i="15"/>
  <c r="L2549" i="15"/>
  <c r="M2549" i="15"/>
  <c r="L2550" i="15"/>
  <c r="M2550" i="15"/>
  <c r="L2551" i="15"/>
  <c r="M2551" i="15"/>
  <c r="L2552" i="15"/>
  <c r="M2552" i="15"/>
  <c r="L2553" i="15"/>
  <c r="M2553" i="15"/>
  <c r="L2554" i="15"/>
  <c r="M2554" i="15"/>
  <c r="L2555" i="15"/>
  <c r="M2555" i="15"/>
  <c r="L2556" i="15"/>
  <c r="M2556" i="15"/>
  <c r="L2557" i="15"/>
  <c r="M2557" i="15"/>
  <c r="L2558" i="15"/>
  <c r="M2558" i="15"/>
  <c r="L2559" i="15"/>
  <c r="M2559" i="15"/>
  <c r="L2561" i="15"/>
  <c r="M2561" i="15"/>
  <c r="L2562" i="15"/>
  <c r="M2562" i="15"/>
  <c r="L2563" i="15"/>
  <c r="M2563" i="15"/>
  <c r="L2564" i="15"/>
  <c r="M2564" i="15"/>
  <c r="L2565" i="15"/>
  <c r="M2565" i="15"/>
  <c r="L2566" i="15"/>
  <c r="M2566" i="15"/>
  <c r="L2567" i="15"/>
  <c r="M2567" i="15"/>
  <c r="L2568" i="15"/>
  <c r="M2568" i="15"/>
  <c r="L2569" i="15"/>
  <c r="M2569" i="15"/>
  <c r="L2570" i="15"/>
  <c r="M2570" i="15"/>
  <c r="L2571" i="15"/>
  <c r="M2571" i="15"/>
  <c r="L2572" i="15"/>
  <c r="M2572" i="15"/>
  <c r="L2573" i="15"/>
  <c r="M2573" i="15"/>
  <c r="L2574" i="15"/>
  <c r="M2574" i="15"/>
  <c r="L2575" i="15"/>
  <c r="M2575" i="15"/>
  <c r="L2576" i="15"/>
  <c r="M2576" i="15"/>
  <c r="L2577" i="15"/>
  <c r="M2577" i="15"/>
  <c r="L2579" i="15"/>
  <c r="M2579" i="15"/>
  <c r="L2580" i="15"/>
  <c r="M2580" i="15"/>
  <c r="L2581" i="15"/>
  <c r="M2581" i="15"/>
  <c r="L2582" i="15"/>
  <c r="M2582" i="15"/>
  <c r="L2583" i="15"/>
  <c r="M2583" i="15"/>
  <c r="L2584" i="15"/>
  <c r="M2584" i="15"/>
  <c r="L2585" i="15"/>
  <c r="M2585" i="15"/>
  <c r="L2586" i="15"/>
  <c r="M2586" i="15"/>
  <c r="L2587" i="15"/>
  <c r="M2587" i="15"/>
  <c r="L2588" i="15"/>
  <c r="M2588" i="15"/>
  <c r="L2589" i="15"/>
  <c r="M2589" i="15"/>
  <c r="L2590" i="15"/>
  <c r="M2590" i="15"/>
  <c r="L2591" i="15"/>
  <c r="M2591" i="15"/>
  <c r="L2592" i="15"/>
  <c r="M2592" i="15"/>
  <c r="L2593" i="15"/>
  <c r="M2593" i="15"/>
  <c r="L2594" i="15"/>
  <c r="M2594" i="15"/>
  <c r="L2595" i="15"/>
  <c r="M2595" i="15"/>
  <c r="L2597" i="15"/>
  <c r="M2597" i="15"/>
  <c r="L2598" i="15"/>
  <c r="M2598" i="15"/>
  <c r="L2599" i="15"/>
  <c r="M2599" i="15"/>
  <c r="L2600" i="15"/>
  <c r="M2600" i="15"/>
  <c r="L2601" i="15"/>
  <c r="M2601" i="15"/>
  <c r="L2602" i="15"/>
  <c r="M2602" i="15"/>
  <c r="L2603" i="15"/>
  <c r="M2603" i="15"/>
  <c r="L2604" i="15"/>
  <c r="M2604" i="15"/>
  <c r="L2605" i="15"/>
  <c r="M2605" i="15"/>
  <c r="L2606" i="15"/>
  <c r="M2606" i="15"/>
  <c r="L2607" i="15"/>
  <c r="M2607" i="15"/>
  <c r="L2608" i="15"/>
  <c r="M2608" i="15"/>
  <c r="L2609" i="15"/>
  <c r="M2609" i="15"/>
  <c r="L2610" i="15"/>
  <c r="M2610" i="15"/>
  <c r="L2611" i="15"/>
  <c r="M2611" i="15"/>
  <c r="L2612" i="15"/>
  <c r="M2612" i="15"/>
  <c r="L2613" i="15"/>
  <c r="M2613" i="15"/>
  <c r="L2615" i="15"/>
  <c r="M2615" i="15"/>
  <c r="L2616" i="15"/>
  <c r="M2616" i="15"/>
  <c r="L2617" i="15"/>
  <c r="M2617" i="15"/>
  <c r="L2618" i="15"/>
  <c r="M2618" i="15"/>
  <c r="L2619" i="15"/>
  <c r="M2619" i="15"/>
  <c r="L2620" i="15"/>
  <c r="M2620" i="15"/>
  <c r="L2621" i="15"/>
  <c r="M2621" i="15"/>
  <c r="L2622" i="15"/>
  <c r="M2622" i="15"/>
  <c r="L2623" i="15"/>
  <c r="M2623" i="15"/>
  <c r="L2624" i="15"/>
  <c r="M2624" i="15"/>
  <c r="L2625" i="15"/>
  <c r="M2625" i="15"/>
  <c r="L2626" i="15"/>
  <c r="M2626" i="15"/>
  <c r="L2627" i="15"/>
  <c r="M2627" i="15"/>
  <c r="L2628" i="15"/>
  <c r="M2628" i="15"/>
  <c r="L2629" i="15"/>
  <c r="M2629" i="15"/>
  <c r="L2630" i="15"/>
  <c r="M2630" i="15"/>
  <c r="L2631" i="15"/>
  <c r="M2631" i="15"/>
  <c r="L2633" i="15"/>
  <c r="M2633" i="15"/>
  <c r="L2634" i="15"/>
  <c r="M2634" i="15"/>
  <c r="L2635" i="15"/>
  <c r="M2635" i="15"/>
  <c r="L2636" i="15"/>
  <c r="M2636" i="15"/>
  <c r="L2637" i="15"/>
  <c r="M2637" i="15"/>
  <c r="L2638" i="15"/>
  <c r="M2638" i="15"/>
  <c r="L2639" i="15"/>
  <c r="M2639" i="15"/>
  <c r="L2640" i="15"/>
  <c r="M2640" i="15"/>
  <c r="L2641" i="15"/>
  <c r="M2641" i="15"/>
  <c r="L2642" i="15"/>
  <c r="M2642" i="15"/>
  <c r="L2643" i="15"/>
  <c r="M2643" i="15"/>
  <c r="L2644" i="15"/>
  <c r="M2644" i="15"/>
  <c r="L2645" i="15"/>
  <c r="M2645" i="15"/>
  <c r="L2646" i="15"/>
  <c r="M2646" i="15"/>
  <c r="L2647" i="15"/>
  <c r="M2647" i="15"/>
  <c r="L2648" i="15"/>
  <c r="M2648" i="15"/>
  <c r="L2649" i="15"/>
  <c r="M2649" i="15"/>
  <c r="L2651" i="15"/>
  <c r="M2651" i="15"/>
  <c r="L2652" i="15"/>
  <c r="M2652" i="15"/>
  <c r="L2653" i="15"/>
  <c r="M2653" i="15"/>
  <c r="L2654" i="15"/>
  <c r="M2654" i="15"/>
  <c r="L2655" i="15"/>
  <c r="M2655" i="15"/>
  <c r="L2656" i="15"/>
  <c r="M2656" i="15"/>
  <c r="L2657" i="15"/>
  <c r="M2657" i="15"/>
  <c r="L2658" i="15"/>
  <c r="M2658" i="15"/>
  <c r="L2659" i="15"/>
  <c r="M2659" i="15"/>
  <c r="L2660" i="15"/>
  <c r="M2660" i="15"/>
  <c r="L2661" i="15"/>
  <c r="M2661" i="15"/>
  <c r="L2662" i="15"/>
  <c r="M2662" i="15"/>
  <c r="L2663" i="15"/>
  <c r="M2663" i="15"/>
  <c r="L2664" i="15"/>
  <c r="M2664" i="15"/>
  <c r="L2665" i="15"/>
  <c r="M2665" i="15"/>
  <c r="L2666" i="15"/>
  <c r="M2666" i="15"/>
  <c r="L2667" i="15"/>
  <c r="M2667" i="15"/>
  <c r="L2669" i="15"/>
  <c r="M2669" i="15"/>
  <c r="L2670" i="15"/>
  <c r="M2670" i="15"/>
  <c r="L2671" i="15"/>
  <c r="M2671" i="15"/>
  <c r="L2672" i="15"/>
  <c r="M2672" i="15"/>
  <c r="L2673" i="15"/>
  <c r="M2673" i="15"/>
  <c r="L2674" i="15"/>
  <c r="M2674" i="15"/>
  <c r="L2675" i="15"/>
  <c r="M2675" i="15"/>
  <c r="L2676" i="15"/>
  <c r="M2676" i="15"/>
  <c r="L2677" i="15"/>
  <c r="M2677" i="15"/>
  <c r="L2678" i="15"/>
  <c r="M2678" i="15"/>
  <c r="L2679" i="15"/>
  <c r="M2679" i="15"/>
  <c r="L2680" i="15"/>
  <c r="M2680" i="15"/>
  <c r="L2681" i="15"/>
  <c r="M2681" i="15"/>
  <c r="L2682" i="15"/>
  <c r="M2682" i="15"/>
  <c r="L2683" i="15"/>
  <c r="M2683" i="15"/>
  <c r="L2684" i="15"/>
  <c r="M2684" i="15"/>
  <c r="L2685" i="15"/>
  <c r="M2685" i="15"/>
  <c r="L2687" i="15"/>
  <c r="M2687" i="15"/>
  <c r="L2688" i="15"/>
  <c r="M2688" i="15"/>
  <c r="L2689" i="15"/>
  <c r="M2689" i="15"/>
  <c r="L2690" i="15"/>
  <c r="M2690" i="15"/>
  <c r="L2691" i="15"/>
  <c r="M2691" i="15"/>
  <c r="L2692" i="15"/>
  <c r="M2692" i="15"/>
  <c r="L2693" i="15"/>
  <c r="M2693" i="15"/>
  <c r="L2694" i="15"/>
  <c r="M2694" i="15"/>
  <c r="L2695" i="15"/>
  <c r="M2695" i="15"/>
  <c r="L2696" i="15"/>
  <c r="M2696" i="15"/>
  <c r="L2697" i="15"/>
  <c r="M2697" i="15"/>
  <c r="L2698" i="15"/>
  <c r="M2698" i="15"/>
  <c r="L2699" i="15"/>
  <c r="M2699" i="15"/>
  <c r="L2700" i="15"/>
  <c r="M2700" i="15"/>
  <c r="L2701" i="15"/>
  <c r="M2701" i="15"/>
  <c r="L2702" i="15"/>
  <c r="M2702" i="15"/>
  <c r="L2703" i="15"/>
  <c r="M2703" i="15"/>
  <c r="L2705" i="15"/>
  <c r="M2705" i="15"/>
  <c r="L2706" i="15"/>
  <c r="M2706" i="15"/>
  <c r="L2707" i="15"/>
  <c r="M2707" i="15"/>
  <c r="L2708" i="15"/>
  <c r="M2708" i="15"/>
  <c r="L2709" i="15"/>
  <c r="M2709" i="15"/>
  <c r="L2710" i="15"/>
  <c r="M2710" i="15"/>
  <c r="L2711" i="15"/>
  <c r="M2711" i="15"/>
  <c r="L2712" i="15"/>
  <c r="M2712" i="15"/>
  <c r="L2713" i="15"/>
  <c r="M2713" i="15"/>
  <c r="L2714" i="15"/>
  <c r="M2714" i="15"/>
  <c r="L2715" i="15"/>
  <c r="M2715" i="15"/>
  <c r="L2716" i="15"/>
  <c r="M2716" i="15"/>
  <c r="L2717" i="15"/>
  <c r="M2717" i="15"/>
  <c r="L2718" i="15"/>
  <c r="M2718" i="15"/>
  <c r="L2719" i="15"/>
  <c r="M2719" i="15"/>
  <c r="L2720" i="15"/>
  <c r="M2720" i="15"/>
  <c r="L2721" i="15"/>
  <c r="M2721" i="15"/>
  <c r="L2723" i="15"/>
  <c r="M2723" i="15"/>
  <c r="L2724" i="15"/>
  <c r="M2724" i="15"/>
  <c r="L2725" i="15"/>
  <c r="M2725" i="15"/>
  <c r="L2726" i="15"/>
  <c r="M2726" i="15"/>
  <c r="L2727" i="15"/>
  <c r="M2727" i="15"/>
  <c r="L2728" i="15"/>
  <c r="M2728" i="15"/>
  <c r="L2729" i="15"/>
  <c r="M2729" i="15"/>
  <c r="L2730" i="15"/>
  <c r="M2730" i="15"/>
  <c r="L2731" i="15"/>
  <c r="M2731" i="15"/>
  <c r="L2732" i="15"/>
  <c r="M2732" i="15"/>
  <c r="L2733" i="15"/>
  <c r="M2733" i="15"/>
  <c r="L2734" i="15"/>
  <c r="M2734" i="15"/>
  <c r="L2735" i="15"/>
  <c r="M2735" i="15"/>
  <c r="L2736" i="15"/>
  <c r="M2736" i="15"/>
  <c r="L2737" i="15"/>
  <c r="M2737" i="15"/>
  <c r="L2738" i="15"/>
  <c r="M2738" i="15"/>
  <c r="L2739" i="15"/>
  <c r="M2739" i="15"/>
  <c r="L2741" i="15"/>
  <c r="M2741" i="15"/>
  <c r="L2742" i="15"/>
  <c r="M2742" i="15"/>
  <c r="L2743" i="15"/>
  <c r="M2743" i="15"/>
  <c r="L2744" i="15"/>
  <c r="M2744" i="15"/>
  <c r="L2745" i="15"/>
  <c r="M2745" i="15"/>
  <c r="L2746" i="15"/>
  <c r="M2746" i="15"/>
  <c r="L2747" i="15"/>
  <c r="M2747" i="15"/>
  <c r="L2748" i="15"/>
  <c r="M2748" i="15"/>
  <c r="L2749" i="15"/>
  <c r="M2749" i="15"/>
  <c r="L2750" i="15"/>
  <c r="M2750" i="15"/>
  <c r="L2751" i="15"/>
  <c r="M2751" i="15"/>
  <c r="L2752" i="15"/>
  <c r="M2752" i="15"/>
  <c r="L2753" i="15"/>
  <c r="M2753" i="15"/>
  <c r="L2754" i="15"/>
  <c r="M2754" i="15"/>
  <c r="L2755" i="15"/>
  <c r="M2755" i="15"/>
  <c r="L2756" i="15"/>
  <c r="M2756" i="15"/>
  <c r="L2757" i="15"/>
  <c r="M2757" i="15"/>
  <c r="L2759" i="15"/>
  <c r="M2759" i="15"/>
  <c r="L2760" i="15"/>
  <c r="M2760" i="15"/>
  <c r="L2761" i="15"/>
  <c r="M2761" i="15"/>
  <c r="L2762" i="15"/>
  <c r="M2762" i="15"/>
  <c r="L2763" i="15"/>
  <c r="M2763" i="15"/>
  <c r="L2764" i="15"/>
  <c r="M2764" i="15"/>
  <c r="L2765" i="15"/>
  <c r="M2765" i="15"/>
  <c r="L2766" i="15"/>
  <c r="M2766" i="15"/>
  <c r="L2767" i="15"/>
  <c r="M2767" i="15"/>
  <c r="L2768" i="15"/>
  <c r="M2768" i="15"/>
  <c r="L2769" i="15"/>
  <c r="M2769" i="15"/>
  <c r="L2770" i="15"/>
  <c r="M2770" i="15"/>
  <c r="L2771" i="15"/>
  <c r="M2771" i="15"/>
  <c r="L2772" i="15"/>
  <c r="M2772" i="15"/>
  <c r="L2773" i="15"/>
  <c r="M2773" i="15"/>
  <c r="L2774" i="15"/>
  <c r="M2774" i="15"/>
  <c r="L2775" i="15"/>
  <c r="M2775" i="15"/>
  <c r="L2777" i="15"/>
  <c r="M2777" i="15"/>
  <c r="L2778" i="15"/>
  <c r="M2778" i="15"/>
  <c r="L2779" i="15"/>
  <c r="M2779" i="15"/>
  <c r="L2780" i="15"/>
  <c r="M2780" i="15"/>
  <c r="L2781" i="15"/>
  <c r="M2781" i="15"/>
  <c r="L2782" i="15"/>
  <c r="M2782" i="15"/>
  <c r="L2783" i="15"/>
  <c r="M2783" i="15"/>
  <c r="L2784" i="15"/>
  <c r="M2784" i="15"/>
  <c r="L2785" i="15"/>
  <c r="M2785" i="15"/>
  <c r="L2786" i="15"/>
  <c r="M2786" i="15"/>
  <c r="L2787" i="15"/>
  <c r="M2787" i="15"/>
  <c r="L2788" i="15"/>
  <c r="M2788" i="15"/>
  <c r="L2789" i="15"/>
  <c r="M2789" i="15"/>
  <c r="L2790" i="15"/>
  <c r="M2790" i="15"/>
  <c r="L2791" i="15"/>
  <c r="M2791" i="15"/>
  <c r="L2792" i="15"/>
  <c r="M2792" i="15"/>
  <c r="L2793" i="15"/>
  <c r="M2793" i="15"/>
  <c r="L2795" i="15"/>
  <c r="M2795" i="15"/>
  <c r="L2796" i="15"/>
  <c r="M2796" i="15"/>
  <c r="L2797" i="15"/>
  <c r="M2797" i="15"/>
  <c r="L2798" i="15"/>
  <c r="M2798" i="15"/>
  <c r="L2799" i="15"/>
  <c r="M2799" i="15"/>
  <c r="L2800" i="15"/>
  <c r="M2800" i="15"/>
  <c r="L2801" i="15"/>
  <c r="M2801" i="15"/>
  <c r="L2802" i="15"/>
  <c r="M2802" i="15"/>
  <c r="L2803" i="15"/>
  <c r="M2803" i="15"/>
  <c r="L2804" i="15"/>
  <c r="M2804" i="15"/>
  <c r="L2805" i="15"/>
  <c r="M2805" i="15"/>
  <c r="L2806" i="15"/>
  <c r="M2806" i="15"/>
  <c r="L2807" i="15"/>
  <c r="M2807" i="15"/>
  <c r="L2808" i="15"/>
  <c r="M2808" i="15"/>
  <c r="L2809" i="15"/>
  <c r="M2809" i="15"/>
  <c r="L2810" i="15"/>
  <c r="M2810" i="15"/>
  <c r="L2811" i="15"/>
  <c r="M2811" i="15"/>
  <c r="L2813" i="15"/>
  <c r="M2813" i="15"/>
  <c r="L2814" i="15"/>
  <c r="M2814" i="15"/>
  <c r="L2815" i="15"/>
  <c r="M2815" i="15"/>
  <c r="L2816" i="15"/>
  <c r="M2816" i="15"/>
  <c r="L2817" i="15"/>
  <c r="M2817" i="15"/>
  <c r="L2818" i="15"/>
  <c r="M2818" i="15"/>
  <c r="L2819" i="15"/>
  <c r="M2819" i="15"/>
  <c r="L2820" i="15"/>
  <c r="M2820" i="15"/>
  <c r="L2821" i="15"/>
  <c r="M2821" i="15"/>
  <c r="L2822" i="15"/>
  <c r="M2822" i="15"/>
  <c r="L2823" i="15"/>
  <c r="M2823" i="15"/>
  <c r="L2824" i="15"/>
  <c r="M2824" i="15"/>
  <c r="L2825" i="15"/>
  <c r="M2825" i="15"/>
  <c r="L2826" i="15"/>
  <c r="M2826" i="15"/>
  <c r="L2827" i="15"/>
  <c r="M2827" i="15"/>
  <c r="L2828" i="15"/>
  <c r="M2828" i="15"/>
  <c r="L2829" i="15"/>
  <c r="M2829" i="15"/>
  <c r="L2831" i="15"/>
  <c r="M2831" i="15"/>
  <c r="L2832" i="15"/>
  <c r="M2832" i="15"/>
  <c r="L2833" i="15"/>
  <c r="M2833" i="15"/>
  <c r="L2834" i="15"/>
  <c r="M2834" i="15"/>
  <c r="L2835" i="15"/>
  <c r="M2835" i="15"/>
  <c r="L2836" i="15"/>
  <c r="M2836" i="15"/>
  <c r="L2837" i="15"/>
  <c r="M2837" i="15"/>
  <c r="L2838" i="15"/>
  <c r="M2838" i="15"/>
  <c r="L2839" i="15"/>
  <c r="M2839" i="15"/>
  <c r="L2840" i="15"/>
  <c r="M2840" i="15"/>
  <c r="L2841" i="15"/>
  <c r="M2841" i="15"/>
  <c r="L2842" i="15"/>
  <c r="M2842" i="15"/>
  <c r="L2843" i="15"/>
  <c r="M2843" i="15"/>
  <c r="L2844" i="15"/>
  <c r="M2844" i="15"/>
  <c r="L2845" i="15"/>
  <c r="M2845" i="15"/>
  <c r="L2846" i="15"/>
  <c r="M2846" i="15"/>
  <c r="L2847" i="15"/>
  <c r="M2847" i="15"/>
  <c r="L2849" i="15"/>
  <c r="M2849" i="15"/>
  <c r="L2850" i="15"/>
  <c r="M2850" i="15"/>
  <c r="L2851" i="15"/>
  <c r="M2851" i="15"/>
  <c r="L2852" i="15"/>
  <c r="M2852" i="15"/>
  <c r="L2853" i="15"/>
  <c r="M2853" i="15"/>
  <c r="L2854" i="15"/>
  <c r="M2854" i="15"/>
  <c r="L2855" i="15"/>
  <c r="M2855" i="15"/>
  <c r="L2856" i="15"/>
  <c r="M2856" i="15"/>
  <c r="L2857" i="15"/>
  <c r="M2857" i="15"/>
  <c r="L2858" i="15"/>
  <c r="M2858" i="15"/>
  <c r="L2859" i="15"/>
  <c r="M2859" i="15"/>
  <c r="L2860" i="15"/>
  <c r="M2860" i="15"/>
  <c r="L2861" i="15"/>
  <c r="M2861" i="15"/>
  <c r="L2862" i="15"/>
  <c r="M2862" i="15"/>
  <c r="L2863" i="15"/>
  <c r="M2863" i="15"/>
  <c r="L2864" i="15"/>
  <c r="M2864" i="15"/>
  <c r="L2865" i="15"/>
  <c r="M2865" i="15"/>
  <c r="L2867" i="15"/>
  <c r="M2867" i="15"/>
  <c r="L2868" i="15"/>
  <c r="M2868" i="15"/>
  <c r="L2869" i="15"/>
  <c r="M2869" i="15"/>
  <c r="L2870" i="15"/>
  <c r="M2870" i="15"/>
  <c r="L2871" i="15"/>
  <c r="M2871" i="15"/>
  <c r="L2872" i="15"/>
  <c r="M2872" i="15"/>
  <c r="L2873" i="15"/>
  <c r="M2873" i="15"/>
  <c r="L2874" i="15"/>
  <c r="M2874" i="15"/>
  <c r="L2875" i="15"/>
  <c r="M2875" i="15"/>
  <c r="L2876" i="15"/>
  <c r="M2876" i="15"/>
  <c r="L2877" i="15"/>
  <c r="M2877" i="15"/>
  <c r="L2878" i="15"/>
  <c r="M2878" i="15"/>
  <c r="L2879" i="15"/>
  <c r="M2879" i="15"/>
  <c r="L2880" i="15"/>
  <c r="M2880" i="15"/>
  <c r="L2881" i="15"/>
  <c r="M2881" i="15"/>
  <c r="L2882" i="15"/>
  <c r="M2882" i="15"/>
  <c r="L2883" i="15"/>
  <c r="M2883" i="15"/>
  <c r="L2885" i="15"/>
  <c r="M2885" i="15"/>
  <c r="L2886" i="15"/>
  <c r="M2886" i="15"/>
  <c r="L2887" i="15"/>
  <c r="M2887" i="15"/>
  <c r="L2888" i="15"/>
  <c r="M2888" i="15"/>
  <c r="L2889" i="15"/>
  <c r="M2889" i="15"/>
  <c r="L2890" i="15"/>
  <c r="M2890" i="15"/>
  <c r="L2891" i="15"/>
  <c r="M2891" i="15"/>
  <c r="L2892" i="15"/>
  <c r="M2892" i="15"/>
  <c r="L2893" i="15"/>
  <c r="M2893" i="15"/>
  <c r="L2894" i="15"/>
  <c r="M2894" i="15"/>
  <c r="L2895" i="15"/>
  <c r="M2895" i="15"/>
  <c r="L2896" i="15"/>
  <c r="M2896" i="15"/>
  <c r="L2897" i="15"/>
  <c r="M2897" i="15"/>
  <c r="L2898" i="15"/>
  <c r="M2898" i="15"/>
  <c r="L2899" i="15"/>
  <c r="M2899" i="15"/>
  <c r="L2900" i="15"/>
  <c r="M2900" i="15"/>
  <c r="L2901" i="15"/>
  <c r="M2901" i="15"/>
  <c r="L2903" i="15"/>
  <c r="M2903" i="15"/>
  <c r="L2904" i="15"/>
  <c r="M2904" i="15"/>
  <c r="L2905" i="15"/>
  <c r="M2905" i="15"/>
  <c r="L2906" i="15"/>
  <c r="M2906" i="15"/>
  <c r="L2907" i="15"/>
  <c r="M2907" i="15"/>
  <c r="L2908" i="15"/>
  <c r="M2908" i="15"/>
  <c r="L2909" i="15"/>
  <c r="M2909" i="15"/>
  <c r="L2910" i="15"/>
  <c r="M2910" i="15"/>
  <c r="L2911" i="15"/>
  <c r="M2911" i="15"/>
  <c r="L2912" i="15"/>
  <c r="M2912" i="15"/>
  <c r="L2913" i="15"/>
  <c r="M2913" i="15"/>
  <c r="L2914" i="15"/>
  <c r="M2914" i="15"/>
  <c r="L2915" i="15"/>
  <c r="M2915" i="15"/>
  <c r="L2916" i="15"/>
  <c r="M2916" i="15"/>
  <c r="L2917" i="15"/>
  <c r="M2917" i="15"/>
  <c r="L2918" i="15"/>
  <c r="M2918" i="15"/>
  <c r="L2919" i="15"/>
  <c r="M2919" i="15"/>
  <c r="L2921" i="15"/>
  <c r="M2921" i="15"/>
  <c r="L2922" i="15"/>
  <c r="M2922" i="15"/>
  <c r="L2923" i="15"/>
  <c r="M2923" i="15"/>
  <c r="L2924" i="15"/>
  <c r="M2924" i="15"/>
  <c r="L2925" i="15"/>
  <c r="M2925" i="15"/>
  <c r="L2926" i="15"/>
  <c r="M2926" i="15"/>
  <c r="L2927" i="15"/>
  <c r="M2927" i="15"/>
  <c r="L2928" i="15"/>
  <c r="M2928" i="15"/>
  <c r="L2929" i="15"/>
  <c r="M2929" i="15"/>
  <c r="L2930" i="15"/>
  <c r="M2930" i="15"/>
  <c r="L2931" i="15"/>
  <c r="M2931" i="15"/>
  <c r="L2932" i="15"/>
  <c r="M2932" i="15"/>
  <c r="L2933" i="15"/>
  <c r="M2933" i="15"/>
  <c r="L2934" i="15"/>
  <c r="M2934" i="15"/>
  <c r="L2935" i="15"/>
  <c r="M2935" i="15"/>
  <c r="L2936" i="15"/>
  <c r="M2936" i="15"/>
  <c r="L2937" i="15"/>
  <c r="M2937" i="15"/>
  <c r="L2939" i="15"/>
  <c r="M2939" i="15"/>
  <c r="L2940" i="15"/>
  <c r="M2940" i="15"/>
  <c r="L2941" i="15"/>
  <c r="M2941" i="15"/>
  <c r="L2942" i="15"/>
  <c r="M2942" i="15"/>
  <c r="L2943" i="15"/>
  <c r="M2943" i="15"/>
  <c r="L2944" i="15"/>
  <c r="M2944" i="15"/>
  <c r="L2945" i="15"/>
  <c r="M2945" i="15"/>
  <c r="L2946" i="15"/>
  <c r="M2946" i="15"/>
  <c r="L2947" i="15"/>
  <c r="M2947" i="15"/>
  <c r="L2948" i="15"/>
  <c r="M2948" i="15"/>
  <c r="L2949" i="15"/>
  <c r="M2949" i="15"/>
  <c r="L2950" i="15"/>
  <c r="M2950" i="15"/>
  <c r="L2951" i="15"/>
  <c r="M2951" i="15"/>
  <c r="L2952" i="15"/>
  <c r="M2952" i="15"/>
  <c r="L2953" i="15"/>
  <c r="M2953" i="15"/>
  <c r="L2954" i="15"/>
  <c r="M2954" i="15"/>
  <c r="L2955" i="15"/>
  <c r="M2955" i="15"/>
  <c r="L2957" i="15"/>
  <c r="M2957" i="15"/>
  <c r="L2958" i="15"/>
  <c r="M2958" i="15"/>
  <c r="L2959" i="15"/>
  <c r="M2959" i="15"/>
  <c r="L2960" i="15"/>
  <c r="M2960" i="15"/>
  <c r="L2961" i="15"/>
  <c r="M2961" i="15"/>
  <c r="L2962" i="15"/>
  <c r="M2962" i="15"/>
  <c r="L2963" i="15"/>
  <c r="M2963" i="15"/>
  <c r="L2964" i="15"/>
  <c r="M2964" i="15"/>
  <c r="L2965" i="15"/>
  <c r="M2965" i="15"/>
  <c r="L2966" i="15"/>
  <c r="M2966" i="15"/>
  <c r="L2967" i="15"/>
  <c r="M2967" i="15"/>
  <c r="L2968" i="15"/>
  <c r="M2968" i="15"/>
  <c r="L2969" i="15"/>
  <c r="M2969" i="15"/>
  <c r="L2970" i="15"/>
  <c r="M2970" i="15"/>
  <c r="L2971" i="15"/>
  <c r="M2971" i="15"/>
  <c r="L2972" i="15"/>
  <c r="M2972" i="15"/>
  <c r="L2973" i="15"/>
  <c r="M2973" i="15"/>
  <c r="L2975" i="15"/>
  <c r="M2975" i="15"/>
  <c r="L2976" i="15"/>
  <c r="M2976" i="15"/>
  <c r="L2977" i="15"/>
  <c r="M2977" i="15"/>
  <c r="L2978" i="15"/>
  <c r="M2978" i="15"/>
  <c r="L2979" i="15"/>
  <c r="M2979" i="15"/>
  <c r="L2980" i="15"/>
  <c r="M2980" i="15"/>
  <c r="L2981" i="15"/>
  <c r="M2981" i="15"/>
  <c r="L2982" i="15"/>
  <c r="M2982" i="15"/>
  <c r="L2983" i="15"/>
  <c r="M2983" i="15"/>
  <c r="L2984" i="15"/>
  <c r="M2984" i="15"/>
  <c r="L2985" i="15"/>
  <c r="M2985" i="15"/>
  <c r="L2986" i="15"/>
  <c r="M2986" i="15"/>
  <c r="L2987" i="15"/>
  <c r="M2987" i="15"/>
  <c r="L2988" i="15"/>
  <c r="M2988" i="15"/>
  <c r="L2989" i="15"/>
  <c r="M2989" i="15"/>
  <c r="L2990" i="15"/>
  <c r="M2990" i="15"/>
  <c r="L2991" i="15"/>
  <c r="M2991" i="15"/>
  <c r="L2993" i="15"/>
  <c r="M2993" i="15"/>
  <c r="L2994" i="15"/>
  <c r="M2994" i="15"/>
  <c r="L2995" i="15"/>
  <c r="M2995" i="15"/>
  <c r="L2996" i="15"/>
  <c r="M2996" i="15"/>
  <c r="L2997" i="15"/>
  <c r="M2997" i="15"/>
  <c r="L2998" i="15"/>
  <c r="M2998" i="15"/>
  <c r="L2999" i="15"/>
  <c r="M2999" i="15"/>
  <c r="L3000" i="15"/>
  <c r="M3000" i="15"/>
  <c r="L3001" i="15"/>
  <c r="M3001" i="15"/>
  <c r="L3002" i="15"/>
  <c r="M3002" i="15"/>
  <c r="L3003" i="15"/>
  <c r="M3003" i="15"/>
  <c r="L3004" i="15"/>
  <c r="M3004" i="15"/>
  <c r="L3005" i="15"/>
  <c r="M3005" i="15"/>
  <c r="L3006" i="15"/>
  <c r="M3006" i="15"/>
  <c r="L3007" i="15"/>
  <c r="M3007" i="15"/>
  <c r="L3008" i="15"/>
  <c r="M3008" i="15"/>
  <c r="L3009" i="15"/>
  <c r="M3009" i="15"/>
  <c r="L3011" i="15"/>
  <c r="M3011" i="15"/>
  <c r="L3012" i="15"/>
  <c r="M3012" i="15"/>
  <c r="L3013" i="15"/>
  <c r="M3013" i="15"/>
  <c r="L3014" i="15"/>
  <c r="M3014" i="15"/>
  <c r="L3015" i="15"/>
  <c r="M3015" i="15"/>
  <c r="L3016" i="15"/>
  <c r="M3016" i="15"/>
  <c r="L3017" i="15"/>
  <c r="M3017" i="15"/>
  <c r="L3018" i="15"/>
  <c r="M3018" i="15"/>
  <c r="L3019" i="15"/>
  <c r="M3019" i="15"/>
  <c r="L3020" i="15"/>
  <c r="M3020" i="15"/>
  <c r="L3021" i="15"/>
  <c r="M3021" i="15"/>
  <c r="L3022" i="15"/>
  <c r="M3022" i="15"/>
  <c r="L3023" i="15"/>
  <c r="M3023" i="15"/>
  <c r="L3024" i="15"/>
  <c r="M3024" i="15"/>
  <c r="L3025" i="15"/>
  <c r="M3025" i="15"/>
  <c r="L3026" i="15"/>
  <c r="M3026" i="15"/>
  <c r="L3027" i="15"/>
  <c r="M3027" i="15"/>
  <c r="L3029" i="15"/>
  <c r="M3029" i="15"/>
  <c r="L3030" i="15"/>
  <c r="M3030" i="15"/>
  <c r="L3031" i="15"/>
  <c r="M3031" i="15"/>
  <c r="L3032" i="15"/>
  <c r="M3032" i="15"/>
  <c r="L3033" i="15"/>
  <c r="M3033" i="15"/>
  <c r="L3034" i="15"/>
  <c r="M3034" i="15"/>
  <c r="L3035" i="15"/>
  <c r="M3035" i="15"/>
  <c r="L3036" i="15"/>
  <c r="M3036" i="15"/>
  <c r="L3037" i="15"/>
  <c r="M3037" i="15"/>
  <c r="L3038" i="15"/>
  <c r="M3038" i="15"/>
  <c r="L3039" i="15"/>
  <c r="M3039" i="15"/>
  <c r="L3040" i="15"/>
  <c r="M3040" i="15"/>
  <c r="L3041" i="15"/>
  <c r="M3041" i="15"/>
  <c r="L3042" i="15"/>
  <c r="M3042" i="15"/>
  <c r="L3043" i="15"/>
  <c r="M3043" i="15"/>
  <c r="L3044" i="15"/>
  <c r="M3044" i="15"/>
  <c r="L3045" i="15"/>
  <c r="M3045" i="15"/>
  <c r="L3047" i="15"/>
  <c r="M3047" i="15"/>
  <c r="L3048" i="15"/>
  <c r="M3048" i="15"/>
  <c r="L3049" i="15"/>
  <c r="M3049" i="15"/>
  <c r="L3050" i="15"/>
  <c r="M3050" i="15"/>
  <c r="L3051" i="15"/>
  <c r="M3051" i="15"/>
  <c r="L3052" i="15"/>
  <c r="M3052" i="15"/>
  <c r="L3053" i="15"/>
  <c r="M3053" i="15"/>
  <c r="L3054" i="15"/>
  <c r="M3054" i="15"/>
  <c r="L3055" i="15"/>
  <c r="M3055" i="15"/>
  <c r="L3056" i="15"/>
  <c r="M3056" i="15"/>
  <c r="L3057" i="15"/>
  <c r="M3057" i="15"/>
  <c r="L3058" i="15"/>
  <c r="M3058" i="15"/>
  <c r="L3059" i="15"/>
  <c r="M3059" i="15"/>
  <c r="L3060" i="15"/>
  <c r="M3060" i="15"/>
  <c r="L3061" i="15"/>
  <c r="M3061" i="15"/>
  <c r="L3062" i="15"/>
  <c r="M3062" i="15"/>
  <c r="L3063" i="15"/>
  <c r="M3063" i="15"/>
  <c r="L3065" i="15"/>
  <c r="M3065" i="15"/>
  <c r="L3066" i="15"/>
  <c r="M3066" i="15"/>
  <c r="L3067" i="15"/>
  <c r="M3067" i="15"/>
  <c r="L3068" i="15"/>
  <c r="M3068" i="15"/>
  <c r="L3069" i="15"/>
  <c r="M3069" i="15"/>
  <c r="L3070" i="15"/>
  <c r="M3070" i="15"/>
  <c r="L3071" i="15"/>
  <c r="M3071" i="15"/>
  <c r="L3072" i="15"/>
  <c r="M3072" i="15"/>
  <c r="L3073" i="15"/>
  <c r="M3073" i="15"/>
  <c r="L3074" i="15"/>
  <c r="M3074" i="15"/>
  <c r="L3075" i="15"/>
  <c r="M3075" i="15"/>
  <c r="L3076" i="15"/>
  <c r="M3076" i="15"/>
  <c r="L3077" i="15"/>
  <c r="M3077" i="15"/>
  <c r="L3078" i="15"/>
  <c r="M3078" i="15"/>
  <c r="L3079" i="15"/>
  <c r="M3079" i="15"/>
  <c r="L3080" i="15"/>
  <c r="M3080" i="15"/>
  <c r="L3081" i="15"/>
  <c r="M3081" i="15"/>
  <c r="L3083" i="15"/>
  <c r="M3083" i="15"/>
  <c r="L3084" i="15"/>
  <c r="M3084" i="15"/>
  <c r="L3085" i="15"/>
  <c r="M3085" i="15"/>
  <c r="L3086" i="15"/>
  <c r="M3086" i="15"/>
  <c r="L3087" i="15"/>
  <c r="M3087" i="15"/>
  <c r="L3088" i="15"/>
  <c r="M3088" i="15"/>
  <c r="L3089" i="15"/>
  <c r="M3089" i="15"/>
  <c r="L3090" i="15"/>
  <c r="M3090" i="15"/>
  <c r="L3091" i="15"/>
  <c r="M3091" i="15"/>
  <c r="L3092" i="15"/>
  <c r="M3092" i="15"/>
  <c r="L3093" i="15"/>
  <c r="M3093" i="15"/>
  <c r="L3094" i="15"/>
  <c r="M3094" i="15"/>
  <c r="L3095" i="15"/>
  <c r="M3095" i="15"/>
  <c r="L3096" i="15"/>
  <c r="M3096" i="15"/>
  <c r="L3097" i="15"/>
  <c r="M3097" i="15"/>
  <c r="L3098" i="15"/>
  <c r="M3098" i="15"/>
  <c r="L3099" i="15"/>
  <c r="M3099" i="15"/>
  <c r="L3101" i="15"/>
  <c r="M3101" i="15"/>
  <c r="L3102" i="15"/>
  <c r="M3102" i="15"/>
  <c r="L3103" i="15"/>
  <c r="M3103" i="15"/>
  <c r="L3104" i="15"/>
  <c r="M3104" i="15"/>
  <c r="L3105" i="15"/>
  <c r="M3105" i="15"/>
  <c r="L3106" i="15"/>
  <c r="M3106" i="15"/>
  <c r="L3107" i="15"/>
  <c r="M3107" i="15"/>
  <c r="L3108" i="15"/>
  <c r="M3108" i="15"/>
  <c r="L3109" i="15"/>
  <c r="M3109" i="15"/>
  <c r="L3110" i="15"/>
  <c r="M3110" i="15"/>
  <c r="L3111" i="15"/>
  <c r="M3111" i="15"/>
  <c r="L3112" i="15"/>
  <c r="M3112" i="15"/>
  <c r="L3113" i="15"/>
  <c r="M3113" i="15"/>
  <c r="L3114" i="15"/>
  <c r="M3114" i="15"/>
  <c r="L3115" i="15"/>
  <c r="M3115" i="15"/>
  <c r="L3116" i="15"/>
  <c r="M3116" i="15"/>
  <c r="L3117" i="15"/>
  <c r="M3117" i="15"/>
  <c r="L3119" i="15"/>
  <c r="M3119" i="15"/>
  <c r="L3120" i="15"/>
  <c r="M3120" i="15"/>
  <c r="L3121" i="15"/>
  <c r="M3121" i="15"/>
  <c r="L3122" i="15"/>
  <c r="M3122" i="15"/>
  <c r="L3123" i="15"/>
  <c r="M3123" i="15"/>
  <c r="L3124" i="15"/>
  <c r="M3124" i="15"/>
  <c r="L3125" i="15"/>
  <c r="M3125" i="15"/>
  <c r="L3126" i="15"/>
  <c r="M3126" i="15"/>
  <c r="L3127" i="15"/>
  <c r="M3127" i="15"/>
  <c r="L3128" i="15"/>
  <c r="M3128" i="15"/>
  <c r="L3129" i="15"/>
  <c r="M3129" i="15"/>
  <c r="L3130" i="15"/>
  <c r="M3130" i="15"/>
  <c r="L3131" i="15"/>
  <c r="M3131" i="15"/>
  <c r="L3132" i="15"/>
  <c r="M3132" i="15"/>
  <c r="L3133" i="15"/>
  <c r="M3133" i="15"/>
  <c r="L3134" i="15"/>
  <c r="M3134" i="15"/>
  <c r="L3135" i="15"/>
  <c r="M3135" i="15"/>
  <c r="L3137" i="15"/>
  <c r="M3137" i="15"/>
  <c r="L3138" i="15"/>
  <c r="M3138" i="15"/>
  <c r="L3139" i="15"/>
  <c r="M3139" i="15"/>
  <c r="L3140" i="15"/>
  <c r="M3140" i="15"/>
  <c r="L3141" i="15"/>
  <c r="M3141" i="15"/>
  <c r="L3142" i="15"/>
  <c r="M3142" i="15"/>
  <c r="L3143" i="15"/>
  <c r="M3143" i="15"/>
  <c r="L3144" i="15"/>
  <c r="M3144" i="15"/>
  <c r="L3145" i="15"/>
  <c r="M3145" i="15"/>
  <c r="L3146" i="15"/>
  <c r="M3146" i="15"/>
  <c r="L3147" i="15"/>
  <c r="M3147" i="15"/>
  <c r="L3148" i="15"/>
  <c r="M3148" i="15"/>
  <c r="L3149" i="15"/>
  <c r="M3149" i="15"/>
  <c r="L3150" i="15"/>
  <c r="M3150" i="15"/>
  <c r="L3151" i="15"/>
  <c r="M3151" i="15"/>
  <c r="L3152" i="15"/>
  <c r="M3152" i="15"/>
  <c r="L3153" i="15"/>
  <c r="M3153" i="15"/>
  <c r="L3155" i="15"/>
  <c r="M3155" i="15"/>
  <c r="L3156" i="15"/>
  <c r="M3156" i="15"/>
  <c r="L3157" i="15"/>
  <c r="M3157" i="15"/>
  <c r="L3158" i="15"/>
  <c r="M3158" i="15"/>
  <c r="L3159" i="15"/>
  <c r="M3159" i="15"/>
  <c r="L3160" i="15"/>
  <c r="M3160" i="15"/>
  <c r="L3161" i="15"/>
  <c r="M3161" i="15"/>
  <c r="L3162" i="15"/>
  <c r="M3162" i="15"/>
  <c r="L3163" i="15"/>
  <c r="M3163" i="15"/>
  <c r="L3164" i="15"/>
  <c r="M3164" i="15"/>
  <c r="L3165" i="15"/>
  <c r="M3165" i="15"/>
  <c r="L3166" i="15"/>
  <c r="M3166" i="15"/>
  <c r="L3167" i="15"/>
  <c r="M3167" i="15"/>
  <c r="L3168" i="15"/>
  <c r="M3168" i="15"/>
  <c r="L3169" i="15"/>
  <c r="M3169" i="15"/>
  <c r="L3170" i="15"/>
  <c r="M3170" i="15"/>
  <c r="L3171" i="15"/>
  <c r="M3171" i="15"/>
  <c r="L3173" i="15"/>
  <c r="M3173" i="15"/>
  <c r="L3174" i="15"/>
  <c r="M3174" i="15"/>
  <c r="L3175" i="15"/>
  <c r="M3175" i="15"/>
  <c r="L3176" i="15"/>
  <c r="M3176" i="15"/>
  <c r="L3177" i="15"/>
  <c r="M3177" i="15"/>
  <c r="L3178" i="15"/>
  <c r="M3178" i="15"/>
  <c r="L3179" i="15"/>
  <c r="M3179" i="15"/>
  <c r="L3180" i="15"/>
  <c r="M3180" i="15"/>
  <c r="L3181" i="15"/>
  <c r="M3181" i="15"/>
  <c r="L3182" i="15"/>
  <c r="M3182" i="15"/>
  <c r="L3183" i="15"/>
  <c r="M3183" i="15"/>
  <c r="L3184" i="15"/>
  <c r="M3184" i="15"/>
  <c r="L3185" i="15"/>
  <c r="M3185" i="15"/>
  <c r="L3186" i="15"/>
  <c r="M3186" i="15"/>
  <c r="L3187" i="15"/>
  <c r="M3187" i="15"/>
  <c r="L3188" i="15"/>
  <c r="M3188" i="15"/>
  <c r="L3189" i="15"/>
  <c r="M3189" i="15"/>
  <c r="L3191" i="15"/>
  <c r="M3191" i="15"/>
  <c r="L3192" i="15"/>
  <c r="M3192" i="15"/>
  <c r="L3193" i="15"/>
  <c r="M3193" i="15"/>
  <c r="L3194" i="15"/>
  <c r="M3194" i="15"/>
  <c r="L3195" i="15"/>
  <c r="M3195" i="15"/>
  <c r="L3196" i="15"/>
  <c r="M3196" i="15"/>
  <c r="L3197" i="15"/>
  <c r="M3197" i="15"/>
  <c r="L3198" i="15"/>
  <c r="M3198" i="15"/>
  <c r="L3199" i="15"/>
  <c r="M3199" i="15"/>
  <c r="L3200" i="15"/>
  <c r="M3200" i="15"/>
  <c r="L3201" i="15"/>
  <c r="M3201" i="15"/>
  <c r="L3202" i="15"/>
  <c r="M3202" i="15"/>
  <c r="L3203" i="15"/>
  <c r="M3203" i="15"/>
  <c r="L3204" i="15"/>
  <c r="M3204" i="15"/>
  <c r="L3205" i="15"/>
  <c r="M3205" i="15"/>
  <c r="L3206" i="15"/>
  <c r="M3206" i="15"/>
  <c r="L3207" i="15"/>
  <c r="M3207" i="15"/>
  <c r="L3209" i="15"/>
  <c r="M3209" i="15"/>
  <c r="L3210" i="15"/>
  <c r="M3210" i="15"/>
  <c r="L3211" i="15"/>
  <c r="M3211" i="15"/>
  <c r="L3212" i="15"/>
  <c r="M3212" i="15"/>
  <c r="L3213" i="15"/>
  <c r="M3213" i="15"/>
  <c r="L3214" i="15"/>
  <c r="M3214" i="15"/>
  <c r="L3215" i="15"/>
  <c r="M3215" i="15"/>
  <c r="L3216" i="15"/>
  <c r="M3216" i="15"/>
  <c r="L3217" i="15"/>
  <c r="M3217" i="15"/>
  <c r="L3218" i="15"/>
  <c r="M3218" i="15"/>
  <c r="L3219" i="15"/>
  <c r="M3219" i="15"/>
  <c r="L3220" i="15"/>
  <c r="M3220" i="15"/>
  <c r="L3221" i="15"/>
  <c r="M3221" i="15"/>
  <c r="L3222" i="15"/>
  <c r="M3222" i="15"/>
  <c r="L3223" i="15"/>
  <c r="M3223" i="15"/>
  <c r="L3224" i="15"/>
  <c r="M3224" i="15"/>
  <c r="L3225" i="15"/>
  <c r="M3225" i="15"/>
  <c r="L3227" i="15"/>
  <c r="M3227" i="15"/>
  <c r="L3228" i="15"/>
  <c r="M3228" i="15"/>
  <c r="L3229" i="15"/>
  <c r="M3229" i="15"/>
  <c r="L3230" i="15"/>
  <c r="M3230" i="15"/>
  <c r="L3231" i="15"/>
  <c r="M3231" i="15"/>
  <c r="L3232" i="15"/>
  <c r="M3232" i="15"/>
  <c r="L3233" i="15"/>
  <c r="M3233" i="15"/>
  <c r="L3234" i="15"/>
  <c r="M3234" i="15"/>
  <c r="L3235" i="15"/>
  <c r="M3235" i="15"/>
  <c r="L3236" i="15"/>
  <c r="M3236" i="15"/>
  <c r="L3237" i="15"/>
  <c r="M3237" i="15"/>
  <c r="L3238" i="15"/>
  <c r="M3238" i="15"/>
  <c r="L3239" i="15"/>
  <c r="M3239" i="15"/>
  <c r="L3240" i="15"/>
  <c r="M3240" i="15"/>
  <c r="L3241" i="15"/>
  <c r="M3241" i="15"/>
  <c r="L3242" i="15"/>
  <c r="M3242" i="15"/>
  <c r="L3243" i="15"/>
  <c r="M3243" i="15"/>
  <c r="L3245" i="15"/>
  <c r="M3245" i="15"/>
  <c r="L3246" i="15"/>
  <c r="M3246" i="15"/>
  <c r="L3247" i="15"/>
  <c r="M3247" i="15"/>
  <c r="L3248" i="15"/>
  <c r="M3248" i="15"/>
  <c r="L3249" i="15"/>
  <c r="M3249" i="15"/>
  <c r="L3250" i="15"/>
  <c r="M3250" i="15"/>
  <c r="L3251" i="15"/>
  <c r="M3251" i="15"/>
  <c r="L3252" i="15"/>
  <c r="M3252" i="15"/>
  <c r="L3253" i="15"/>
  <c r="M3253" i="15"/>
  <c r="L3254" i="15"/>
  <c r="M3254" i="15"/>
  <c r="L3255" i="15"/>
  <c r="M3255" i="15"/>
  <c r="L3256" i="15"/>
  <c r="M3256" i="15"/>
  <c r="L3257" i="15"/>
  <c r="M3257" i="15"/>
  <c r="L3258" i="15"/>
  <c r="M3258" i="15"/>
  <c r="L3259" i="15"/>
  <c r="M3259" i="15"/>
  <c r="L3260" i="15"/>
  <c r="M3260" i="15"/>
  <c r="L3261" i="15"/>
  <c r="M3261" i="15"/>
  <c r="L3263" i="15"/>
  <c r="M3263" i="15"/>
  <c r="L3264" i="15"/>
  <c r="M3264" i="15"/>
  <c r="L3265" i="15"/>
  <c r="M3265" i="15"/>
  <c r="L3266" i="15"/>
  <c r="M3266" i="15"/>
  <c r="L3267" i="15"/>
  <c r="M3267" i="15"/>
  <c r="L3268" i="15"/>
  <c r="M3268" i="15"/>
  <c r="L3269" i="15"/>
  <c r="M3269" i="15"/>
  <c r="L3270" i="15"/>
  <c r="M3270" i="15"/>
  <c r="L3271" i="15"/>
  <c r="M3271" i="15"/>
  <c r="L3272" i="15"/>
  <c r="M3272" i="15"/>
  <c r="L3273" i="15"/>
  <c r="M3273" i="15"/>
  <c r="L3274" i="15"/>
  <c r="M3274" i="15"/>
  <c r="L3275" i="15"/>
  <c r="M3275" i="15"/>
  <c r="L3276" i="15"/>
  <c r="M3276" i="15"/>
  <c r="L3277" i="15"/>
  <c r="M3277" i="15"/>
  <c r="L3278" i="15"/>
  <c r="M3278" i="15"/>
  <c r="L3279" i="15"/>
  <c r="M3279" i="15"/>
  <c r="L3281" i="15"/>
  <c r="M3281" i="15"/>
  <c r="L3282" i="15"/>
  <c r="M3282" i="15"/>
  <c r="L3283" i="15"/>
  <c r="M3283" i="15"/>
  <c r="L3284" i="15"/>
  <c r="M3284" i="15"/>
  <c r="L3285" i="15"/>
  <c r="M3285" i="15"/>
  <c r="L3286" i="15"/>
  <c r="M3286" i="15"/>
  <c r="L3287" i="15"/>
  <c r="M3287" i="15"/>
  <c r="L3288" i="15"/>
  <c r="M3288" i="15"/>
  <c r="L3289" i="15"/>
  <c r="M3289" i="15"/>
  <c r="L3290" i="15"/>
  <c r="M3290" i="15"/>
  <c r="L3291" i="15"/>
  <c r="M3291" i="15"/>
  <c r="L3292" i="15"/>
  <c r="M3292" i="15"/>
  <c r="L3293" i="15"/>
  <c r="M3293" i="15"/>
  <c r="L3294" i="15"/>
  <c r="M3294" i="15"/>
  <c r="L3295" i="15"/>
  <c r="M3295" i="15"/>
  <c r="L3296" i="15"/>
  <c r="M3296" i="15"/>
  <c r="L3297" i="15"/>
  <c r="M3297" i="15"/>
  <c r="L3299" i="15"/>
  <c r="M3299" i="15"/>
  <c r="L3300" i="15"/>
  <c r="M3300" i="15"/>
  <c r="L3301" i="15"/>
  <c r="M3301" i="15"/>
  <c r="L3302" i="15"/>
  <c r="M3302" i="15"/>
  <c r="L3303" i="15"/>
  <c r="M3303" i="15"/>
  <c r="L3304" i="15"/>
  <c r="M3304" i="15"/>
  <c r="L3305" i="15"/>
  <c r="M3305" i="15"/>
  <c r="L3306" i="15"/>
  <c r="M3306" i="15"/>
  <c r="L3307" i="15"/>
  <c r="M3307" i="15"/>
  <c r="L3308" i="15"/>
  <c r="M3308" i="15"/>
  <c r="L3309" i="15"/>
  <c r="M3309" i="15"/>
  <c r="L3310" i="15"/>
  <c r="M3310" i="15"/>
  <c r="L3311" i="15"/>
  <c r="M3311" i="15"/>
  <c r="L3312" i="15"/>
  <c r="M3312" i="15"/>
  <c r="L3313" i="15"/>
  <c r="M3313" i="15"/>
  <c r="L3314" i="15"/>
  <c r="M3314" i="15"/>
  <c r="L3315" i="15"/>
  <c r="M3315" i="15"/>
  <c r="L3317" i="15"/>
  <c r="M3317" i="15"/>
  <c r="L3318" i="15"/>
  <c r="M3318" i="15"/>
  <c r="L3319" i="15"/>
  <c r="M3319" i="15"/>
  <c r="L3320" i="15"/>
  <c r="M3320" i="15"/>
  <c r="L3321" i="15"/>
  <c r="M3321" i="15"/>
  <c r="L3322" i="15"/>
  <c r="M3322" i="15"/>
  <c r="L3323" i="15"/>
  <c r="M3323" i="15"/>
  <c r="L3324" i="15"/>
  <c r="M3324" i="15"/>
  <c r="L3325" i="15"/>
  <c r="M3325" i="15"/>
  <c r="L3326" i="15"/>
  <c r="M3326" i="15"/>
  <c r="L3327" i="15"/>
  <c r="M3327" i="15"/>
  <c r="L3328" i="15"/>
  <c r="M3328" i="15"/>
  <c r="L3329" i="15"/>
  <c r="M3329" i="15"/>
  <c r="L3330" i="15"/>
  <c r="M3330" i="15"/>
  <c r="L3331" i="15"/>
  <c r="M3331" i="15"/>
  <c r="L3332" i="15"/>
  <c r="M3332" i="15"/>
  <c r="L3333" i="15"/>
  <c r="M3333" i="15"/>
  <c r="L3335" i="15"/>
  <c r="M3335" i="15"/>
  <c r="L3336" i="15"/>
  <c r="M3336" i="15"/>
  <c r="L3337" i="15"/>
  <c r="M3337" i="15"/>
  <c r="L3338" i="15"/>
  <c r="M3338" i="15"/>
  <c r="L3339" i="15"/>
  <c r="M3339" i="15"/>
  <c r="L3340" i="15"/>
  <c r="M3340" i="15"/>
  <c r="L3341" i="15"/>
  <c r="M3341" i="15"/>
  <c r="L3342" i="15"/>
  <c r="M3342" i="15"/>
  <c r="L3343" i="15"/>
  <c r="M3343" i="15"/>
  <c r="L3344" i="15"/>
  <c r="M3344" i="15"/>
  <c r="L3345" i="15"/>
  <c r="M3345" i="15"/>
  <c r="L3346" i="15"/>
  <c r="M3346" i="15"/>
  <c r="L3347" i="15"/>
  <c r="M3347" i="15"/>
  <c r="L3348" i="15"/>
  <c r="M3348" i="15"/>
  <c r="L3349" i="15"/>
  <c r="M3349" i="15"/>
  <c r="L3350" i="15"/>
  <c r="M3350" i="15"/>
  <c r="L3351" i="15"/>
  <c r="M3351" i="15"/>
  <c r="L3353" i="15"/>
  <c r="M3353" i="15"/>
  <c r="L3354" i="15"/>
  <c r="M3354" i="15"/>
  <c r="L3355" i="15"/>
  <c r="M3355" i="15"/>
  <c r="L3356" i="15"/>
  <c r="M3356" i="15"/>
  <c r="L3357" i="15"/>
  <c r="M3357" i="15"/>
  <c r="L3358" i="15"/>
  <c r="M3358" i="15"/>
  <c r="L3359" i="15"/>
  <c r="M3359" i="15"/>
  <c r="L3360" i="15"/>
  <c r="M3360" i="15"/>
  <c r="L3361" i="15"/>
  <c r="M3361" i="15"/>
  <c r="L3362" i="15"/>
  <c r="M3362" i="15"/>
  <c r="L3363" i="15"/>
  <c r="M3363" i="15"/>
  <c r="L3364" i="15"/>
  <c r="M3364" i="15"/>
  <c r="L3365" i="15"/>
  <c r="M3365" i="15"/>
  <c r="L3366" i="15"/>
  <c r="M3366" i="15"/>
  <c r="L3367" i="15"/>
  <c r="M3367" i="15"/>
  <c r="L3368" i="15"/>
  <c r="M3368" i="15"/>
  <c r="L3369" i="15"/>
  <c r="M3369" i="15"/>
  <c r="L3371" i="15"/>
  <c r="M3371" i="15"/>
  <c r="L3372" i="15"/>
  <c r="M3372" i="15"/>
  <c r="L3373" i="15"/>
  <c r="M3373" i="15"/>
  <c r="L3374" i="15"/>
  <c r="M3374" i="15"/>
  <c r="L3375" i="15"/>
  <c r="M3375" i="15"/>
  <c r="L3376" i="15"/>
  <c r="M3376" i="15"/>
  <c r="L3377" i="15"/>
  <c r="M3377" i="15"/>
  <c r="L3378" i="15"/>
  <c r="M3378" i="15"/>
  <c r="L3379" i="15"/>
  <c r="M3379" i="15"/>
  <c r="L3380" i="15"/>
  <c r="M3380" i="15"/>
  <c r="L3381" i="15"/>
  <c r="M3381" i="15"/>
  <c r="L3382" i="15"/>
  <c r="M3382" i="15"/>
  <c r="L3383" i="15"/>
  <c r="M3383" i="15"/>
  <c r="L3384" i="15"/>
  <c r="M3384" i="15"/>
  <c r="L3385" i="15"/>
  <c r="M3385" i="15"/>
  <c r="L3386" i="15"/>
  <c r="M3386" i="15"/>
  <c r="L3387" i="15"/>
  <c r="M3387" i="15"/>
  <c r="L3389" i="15"/>
  <c r="M3389" i="15"/>
  <c r="L3390" i="15"/>
  <c r="M3390" i="15"/>
  <c r="L3391" i="15"/>
  <c r="M3391" i="15"/>
  <c r="L3392" i="15"/>
  <c r="M3392" i="15"/>
  <c r="L3393" i="15"/>
  <c r="M3393" i="15"/>
  <c r="L3394" i="15"/>
  <c r="M3394" i="15"/>
  <c r="L3395" i="15"/>
  <c r="M3395" i="15"/>
  <c r="L3396" i="15"/>
  <c r="M3396" i="15"/>
  <c r="L3397" i="15"/>
  <c r="M3397" i="15"/>
  <c r="L3398" i="15"/>
  <c r="M3398" i="15"/>
  <c r="L3399" i="15"/>
  <c r="M3399" i="15"/>
  <c r="L3400" i="15"/>
  <c r="M3400" i="15"/>
  <c r="L3401" i="15"/>
  <c r="M3401" i="15"/>
  <c r="L3402" i="15"/>
  <c r="M3402" i="15"/>
  <c r="L3403" i="15"/>
  <c r="M3403" i="15"/>
  <c r="L3404" i="15"/>
  <c r="M3404" i="15"/>
  <c r="L3405" i="15"/>
  <c r="M3405" i="15"/>
  <c r="L3407" i="15"/>
  <c r="M3407" i="15"/>
  <c r="L3408" i="15"/>
  <c r="M3408" i="15"/>
  <c r="L3409" i="15"/>
  <c r="M3409" i="15"/>
  <c r="L3410" i="15"/>
  <c r="M3410" i="15"/>
  <c r="L3411" i="15"/>
  <c r="M3411" i="15"/>
  <c r="L3412" i="15"/>
  <c r="M3412" i="15"/>
  <c r="L3413" i="15"/>
  <c r="M3413" i="15"/>
  <c r="L3414" i="15"/>
  <c r="M3414" i="15"/>
  <c r="L3415" i="15"/>
  <c r="M3415" i="15"/>
  <c r="L3416" i="15"/>
  <c r="M3416" i="15"/>
  <c r="L3417" i="15"/>
  <c r="M3417" i="15"/>
  <c r="L3418" i="15"/>
  <c r="M3418" i="15"/>
  <c r="L3419" i="15"/>
  <c r="M3419" i="15"/>
  <c r="L3420" i="15"/>
  <c r="M3420" i="15"/>
  <c r="L3421" i="15"/>
  <c r="M3421" i="15"/>
  <c r="L3422" i="15"/>
  <c r="M3422" i="15"/>
  <c r="L3423" i="15"/>
  <c r="M3423" i="15"/>
  <c r="L3425" i="15"/>
  <c r="M3425" i="15"/>
  <c r="L3426" i="15"/>
  <c r="M3426" i="15"/>
  <c r="L3427" i="15"/>
  <c r="M3427" i="15"/>
  <c r="L3428" i="15"/>
  <c r="M3428" i="15"/>
  <c r="L3429" i="15"/>
  <c r="M3429" i="15"/>
  <c r="L3430" i="15"/>
  <c r="M3430" i="15"/>
  <c r="L3431" i="15"/>
  <c r="M3431" i="15"/>
  <c r="L3432" i="15"/>
  <c r="M3432" i="15"/>
  <c r="L3433" i="15"/>
  <c r="M3433" i="15"/>
  <c r="L3434" i="15"/>
  <c r="M3434" i="15"/>
  <c r="L3435" i="15"/>
  <c r="M3435" i="15"/>
  <c r="L3436" i="15"/>
  <c r="M3436" i="15"/>
  <c r="L3437" i="15"/>
  <c r="M3437" i="15"/>
  <c r="L3438" i="15"/>
  <c r="M3438" i="15"/>
  <c r="L3439" i="15"/>
  <c r="M3439" i="15"/>
  <c r="L3440" i="15"/>
  <c r="M3440" i="15"/>
  <c r="L3441" i="15"/>
  <c r="M3441" i="15"/>
  <c r="L3443" i="15"/>
  <c r="M3443" i="15"/>
  <c r="L3444" i="15"/>
  <c r="M3444" i="15"/>
  <c r="L3445" i="15"/>
  <c r="M3445" i="15"/>
  <c r="L3446" i="15"/>
  <c r="M3446" i="15"/>
  <c r="L3447" i="15"/>
  <c r="M3447" i="15"/>
  <c r="L3448" i="15"/>
  <c r="M3448" i="15"/>
  <c r="L3449" i="15"/>
  <c r="M3449" i="15"/>
  <c r="L3450" i="15"/>
  <c r="M3450" i="15"/>
  <c r="L3451" i="15"/>
  <c r="M3451" i="15"/>
  <c r="L3452" i="15"/>
  <c r="M3452" i="15"/>
  <c r="L3453" i="15"/>
  <c r="M3453" i="15"/>
  <c r="L3454" i="15"/>
  <c r="M3454" i="15"/>
  <c r="L3455" i="15"/>
  <c r="M3455" i="15"/>
  <c r="L3456" i="15"/>
  <c r="M3456" i="15"/>
  <c r="L3457" i="15"/>
  <c r="M3457" i="15"/>
  <c r="L3458" i="15"/>
  <c r="M3458" i="15"/>
  <c r="L3459" i="15"/>
  <c r="M3459" i="15"/>
  <c r="L3461" i="15"/>
  <c r="M3461" i="15"/>
  <c r="L3462" i="15"/>
  <c r="M3462" i="15"/>
  <c r="L3463" i="15"/>
  <c r="M3463" i="15"/>
  <c r="L3464" i="15"/>
  <c r="M3464" i="15"/>
  <c r="L3465" i="15"/>
  <c r="M3465" i="15"/>
  <c r="L3466" i="15"/>
  <c r="M3466" i="15"/>
  <c r="L3467" i="15"/>
  <c r="M3467" i="15"/>
  <c r="L3468" i="15"/>
  <c r="M3468" i="15"/>
  <c r="L3469" i="15"/>
  <c r="M3469" i="15"/>
  <c r="L3470" i="15"/>
  <c r="M3470" i="15"/>
  <c r="L3471" i="15"/>
  <c r="M3471" i="15"/>
  <c r="L3472" i="15"/>
  <c r="M3472" i="15"/>
  <c r="L3473" i="15"/>
  <c r="M3473" i="15"/>
  <c r="L3474" i="15"/>
  <c r="M3474" i="15"/>
  <c r="L3475" i="15"/>
  <c r="M3475" i="15"/>
  <c r="L3476" i="15"/>
  <c r="M3476" i="15"/>
  <c r="L3477" i="15"/>
  <c r="M3477" i="15"/>
  <c r="L3479" i="15"/>
  <c r="M3479" i="15"/>
  <c r="L3480" i="15"/>
  <c r="M3480" i="15"/>
  <c r="L3481" i="15"/>
  <c r="M3481" i="15"/>
  <c r="L3482" i="15"/>
  <c r="M3482" i="15"/>
  <c r="L3483" i="15"/>
  <c r="M3483" i="15"/>
  <c r="L3484" i="15"/>
  <c r="M3484" i="15"/>
  <c r="L3485" i="15"/>
  <c r="M3485" i="15"/>
  <c r="L3486" i="15"/>
  <c r="M3486" i="15"/>
  <c r="L3487" i="15"/>
  <c r="M3487" i="15"/>
  <c r="L3488" i="15"/>
  <c r="M3488" i="15"/>
  <c r="L3489" i="15"/>
  <c r="M3489" i="15"/>
  <c r="L3490" i="15"/>
  <c r="M3490" i="15"/>
  <c r="L3491" i="15"/>
  <c r="M3491" i="15"/>
  <c r="L3492" i="15"/>
  <c r="M3492" i="15"/>
  <c r="L3493" i="15"/>
  <c r="M3493" i="15"/>
  <c r="L3494" i="15"/>
  <c r="M3494" i="15"/>
  <c r="L3495" i="15"/>
  <c r="M3495" i="15"/>
  <c r="L3497" i="15"/>
  <c r="M3497" i="15"/>
  <c r="L3498" i="15"/>
  <c r="M3498" i="15"/>
  <c r="L3499" i="15"/>
  <c r="M3499" i="15"/>
  <c r="L3500" i="15"/>
  <c r="M3500" i="15"/>
  <c r="L3501" i="15"/>
  <c r="M3501" i="15"/>
  <c r="L3502" i="15"/>
  <c r="M3502" i="15"/>
  <c r="L3503" i="15"/>
  <c r="M3503" i="15"/>
  <c r="L3504" i="15"/>
  <c r="M3504" i="15"/>
  <c r="L3505" i="15"/>
  <c r="M3505" i="15"/>
  <c r="L3506" i="15"/>
  <c r="M3506" i="15"/>
  <c r="L3507" i="15"/>
  <c r="M3507" i="15"/>
  <c r="L3508" i="15"/>
  <c r="M3508" i="15"/>
  <c r="L3509" i="15"/>
  <c r="M3509" i="15"/>
  <c r="L3510" i="15"/>
  <c r="M3510" i="15"/>
  <c r="L3511" i="15"/>
  <c r="M3511" i="15"/>
  <c r="L3512" i="15"/>
  <c r="M3512" i="15"/>
  <c r="L3513" i="15"/>
  <c r="M3513" i="15"/>
  <c r="L3515" i="15"/>
  <c r="M3515" i="15"/>
  <c r="L3516" i="15"/>
  <c r="M3516" i="15"/>
  <c r="L3517" i="15"/>
  <c r="M3517" i="15"/>
  <c r="L3518" i="15"/>
  <c r="M3518" i="15"/>
  <c r="L3519" i="15"/>
  <c r="M3519" i="15"/>
  <c r="L3520" i="15"/>
  <c r="M3520" i="15"/>
  <c r="L3521" i="15"/>
  <c r="M3521" i="15"/>
  <c r="L3522" i="15"/>
  <c r="M3522" i="15"/>
  <c r="L3523" i="15"/>
  <c r="M3523" i="15"/>
  <c r="L3524" i="15"/>
  <c r="M3524" i="15"/>
  <c r="L3525" i="15"/>
  <c r="M3525" i="15"/>
  <c r="L3526" i="15"/>
  <c r="M3526" i="15"/>
  <c r="L3527" i="15"/>
  <c r="M3527" i="15"/>
  <c r="L3528" i="15"/>
  <c r="M3528" i="15"/>
  <c r="L3529" i="15"/>
  <c r="M3529" i="15"/>
  <c r="L3530" i="15"/>
  <c r="M3530" i="15"/>
  <c r="L3531" i="15"/>
  <c r="M3531" i="15"/>
  <c r="L3533" i="15"/>
  <c r="M3533" i="15"/>
  <c r="L3534" i="15"/>
  <c r="M3534" i="15"/>
  <c r="L3535" i="15"/>
  <c r="M3535" i="15"/>
  <c r="L3536" i="15"/>
  <c r="M3536" i="15"/>
  <c r="L3537" i="15"/>
  <c r="M3537" i="15"/>
  <c r="L3538" i="15"/>
  <c r="M3538" i="15"/>
  <c r="L3539" i="15"/>
  <c r="M3539" i="15"/>
  <c r="L3540" i="15"/>
  <c r="M3540" i="15"/>
  <c r="L3541" i="15"/>
  <c r="M3541" i="15"/>
  <c r="L3542" i="15"/>
  <c r="M3542" i="15"/>
  <c r="L3543" i="15"/>
  <c r="M3543" i="15"/>
  <c r="L3544" i="15"/>
  <c r="M3544" i="15"/>
  <c r="L3545" i="15"/>
  <c r="M3545" i="15"/>
  <c r="L3546" i="15"/>
  <c r="M3546" i="15"/>
  <c r="L3547" i="15"/>
  <c r="M3547" i="15"/>
  <c r="L3548" i="15"/>
  <c r="M3548" i="15"/>
  <c r="L3549" i="15"/>
  <c r="M3549" i="15"/>
  <c r="L3551" i="15"/>
  <c r="M3551" i="15"/>
  <c r="L3552" i="15"/>
  <c r="M3552" i="15"/>
  <c r="L3553" i="15"/>
  <c r="M3553" i="15"/>
  <c r="L3554" i="15"/>
  <c r="M3554" i="15"/>
  <c r="L3555" i="15"/>
  <c r="M3555" i="15"/>
  <c r="L3556" i="15"/>
  <c r="M3556" i="15"/>
  <c r="L3557" i="15"/>
  <c r="M3557" i="15"/>
  <c r="L3558" i="15"/>
  <c r="M3558" i="15"/>
  <c r="L3559" i="15"/>
  <c r="M3559" i="15"/>
  <c r="L3560" i="15"/>
  <c r="M3560" i="15"/>
  <c r="L3561" i="15"/>
  <c r="M3561" i="15"/>
  <c r="L3562" i="15"/>
  <c r="M3562" i="15"/>
  <c r="L3563" i="15"/>
  <c r="M3563" i="15"/>
  <c r="L3564" i="15"/>
  <c r="M3564" i="15"/>
  <c r="L3565" i="15"/>
  <c r="M3565" i="15"/>
  <c r="L3566" i="15"/>
  <c r="M3566" i="15"/>
  <c r="L3567" i="15"/>
  <c r="M3567" i="15"/>
  <c r="L3569" i="15"/>
  <c r="M3569" i="15"/>
  <c r="L3570" i="15"/>
  <c r="M3570" i="15"/>
  <c r="L3571" i="15"/>
  <c r="M3571" i="15"/>
  <c r="L3572" i="15"/>
  <c r="M3572" i="15"/>
  <c r="L3573" i="15"/>
  <c r="M3573" i="15"/>
  <c r="L3574" i="15"/>
  <c r="M3574" i="15"/>
  <c r="L3575" i="15"/>
  <c r="M3575" i="15"/>
  <c r="L3576" i="15"/>
  <c r="M3576" i="15"/>
  <c r="L3577" i="15"/>
  <c r="M3577" i="15"/>
  <c r="L3578" i="15"/>
  <c r="M3578" i="15"/>
  <c r="L3579" i="15"/>
  <c r="M3579" i="15"/>
  <c r="L3580" i="15"/>
  <c r="M3580" i="15"/>
  <c r="L3581" i="15"/>
  <c r="M3581" i="15"/>
  <c r="L3582" i="15"/>
  <c r="M3582" i="15"/>
  <c r="L3583" i="15"/>
  <c r="M3583" i="15"/>
  <c r="L3584" i="15"/>
  <c r="M3584" i="15"/>
  <c r="L3585" i="15"/>
  <c r="M3585" i="15"/>
  <c r="L3587" i="15"/>
  <c r="M3587" i="15"/>
  <c r="L3588" i="15"/>
  <c r="M3588" i="15"/>
  <c r="L3589" i="15"/>
  <c r="M3589" i="15"/>
  <c r="L3590" i="15"/>
  <c r="M3590" i="15"/>
  <c r="L3591" i="15"/>
  <c r="M3591" i="15"/>
  <c r="L3592" i="15"/>
  <c r="M3592" i="15"/>
  <c r="L3593" i="15"/>
  <c r="M3593" i="15"/>
  <c r="L3594" i="15"/>
  <c r="M3594" i="15"/>
  <c r="L3595" i="15"/>
  <c r="M3595" i="15"/>
  <c r="L3596" i="15"/>
  <c r="M3596" i="15"/>
  <c r="L3597" i="15"/>
  <c r="M3597" i="15"/>
  <c r="L3598" i="15"/>
  <c r="M3598" i="15"/>
  <c r="L3599" i="15"/>
  <c r="M3599" i="15"/>
  <c r="L3600" i="15"/>
  <c r="M3600" i="15"/>
  <c r="L3601" i="15"/>
  <c r="M3601" i="15"/>
  <c r="L3602" i="15"/>
  <c r="M3602" i="15"/>
  <c r="L3603" i="15"/>
  <c r="M3603" i="15"/>
  <c r="L3605" i="15"/>
  <c r="M3605" i="15"/>
  <c r="L3606" i="15"/>
  <c r="M3606" i="15"/>
  <c r="L3607" i="15"/>
  <c r="M3607" i="15"/>
  <c r="L3608" i="15"/>
  <c r="M3608" i="15"/>
  <c r="L3609" i="15"/>
  <c r="M3609" i="15"/>
  <c r="L3610" i="15"/>
  <c r="M3610" i="15"/>
  <c r="L3611" i="15"/>
  <c r="M3611" i="15"/>
  <c r="L3612" i="15"/>
  <c r="M3612" i="15"/>
  <c r="L3613" i="15"/>
  <c r="M3613" i="15"/>
  <c r="L3614" i="15"/>
  <c r="M3614" i="15"/>
  <c r="L3615" i="15"/>
  <c r="M3615" i="15"/>
  <c r="L3616" i="15"/>
  <c r="M3616" i="15"/>
  <c r="L3617" i="15"/>
  <c r="M3617" i="15"/>
  <c r="L3618" i="15"/>
  <c r="M3618" i="15"/>
  <c r="L3619" i="15"/>
  <c r="M3619" i="15"/>
  <c r="L3620" i="15"/>
  <c r="M3620" i="15"/>
  <c r="L3621" i="15"/>
  <c r="M3621" i="15"/>
  <c r="L3623" i="15"/>
  <c r="M3623" i="15"/>
  <c r="L3624" i="15"/>
  <c r="M3624" i="15"/>
  <c r="L3625" i="15"/>
  <c r="M3625" i="15"/>
  <c r="L3626" i="15"/>
  <c r="M3626" i="15"/>
  <c r="L3627" i="15"/>
  <c r="M3627" i="15"/>
  <c r="L3628" i="15"/>
  <c r="M3628" i="15"/>
  <c r="L3629" i="15"/>
  <c r="M3629" i="15"/>
  <c r="L3630" i="15"/>
  <c r="M3630" i="15"/>
  <c r="L3631" i="15"/>
  <c r="M3631" i="15"/>
  <c r="L3632" i="15"/>
  <c r="M3632" i="15"/>
  <c r="L3633" i="15"/>
  <c r="M3633" i="15"/>
  <c r="L3634" i="15"/>
  <c r="M3634" i="15"/>
  <c r="L3635" i="15"/>
  <c r="M3635" i="15"/>
  <c r="L3636" i="15"/>
  <c r="M3636" i="15"/>
  <c r="L3637" i="15"/>
  <c r="M3637" i="15"/>
  <c r="L3638" i="15"/>
  <c r="M3638" i="15"/>
  <c r="L3639" i="15"/>
  <c r="M3639" i="15"/>
  <c r="L3641" i="15"/>
  <c r="M3641" i="15"/>
  <c r="L3642" i="15"/>
  <c r="M3642" i="15"/>
  <c r="L3643" i="15"/>
  <c r="M3643" i="15"/>
  <c r="L3644" i="15"/>
  <c r="M3644" i="15"/>
  <c r="L3645" i="15"/>
  <c r="M3645" i="15"/>
  <c r="L3646" i="15"/>
  <c r="M3646" i="15"/>
  <c r="L3647" i="15"/>
  <c r="M3647" i="15"/>
  <c r="L3648" i="15"/>
  <c r="M3648" i="15"/>
  <c r="L3649" i="15"/>
  <c r="M3649" i="15"/>
  <c r="L3650" i="15"/>
  <c r="M3650" i="15"/>
  <c r="L3651" i="15"/>
  <c r="M3651" i="15"/>
  <c r="L3652" i="15"/>
  <c r="M3652" i="15"/>
  <c r="L3653" i="15"/>
  <c r="M3653" i="15"/>
  <c r="L3654" i="15"/>
  <c r="M3654" i="15"/>
  <c r="L3655" i="15"/>
  <c r="M3655" i="15"/>
  <c r="L3656" i="15"/>
  <c r="M3656" i="15"/>
  <c r="L3657" i="15"/>
  <c r="M3657" i="15"/>
  <c r="L3659" i="15"/>
  <c r="M3659" i="15"/>
  <c r="L3660" i="15"/>
  <c r="M3660" i="15"/>
  <c r="L3661" i="15"/>
  <c r="M3661" i="15"/>
  <c r="L3662" i="15"/>
  <c r="M3662" i="15"/>
  <c r="L3663" i="15"/>
  <c r="M3663" i="15"/>
  <c r="L3664" i="15"/>
  <c r="M3664" i="15"/>
  <c r="L3665" i="15"/>
  <c r="M3665" i="15"/>
  <c r="L3666" i="15"/>
  <c r="M3666" i="15"/>
  <c r="L3667" i="15"/>
  <c r="M3667" i="15"/>
  <c r="L3668" i="15"/>
  <c r="M3668" i="15"/>
  <c r="L3669" i="15"/>
  <c r="M3669" i="15"/>
  <c r="L3670" i="15"/>
  <c r="M3670" i="15"/>
  <c r="L3671" i="15"/>
  <c r="M3671" i="15"/>
  <c r="L3672" i="15"/>
  <c r="M3672" i="15"/>
  <c r="L3673" i="15"/>
  <c r="M3673" i="15"/>
  <c r="L3674" i="15"/>
  <c r="M3674" i="15"/>
  <c r="L3675" i="15"/>
  <c r="M3675" i="15"/>
  <c r="L3677" i="15"/>
  <c r="M3677" i="15"/>
  <c r="L3678" i="15"/>
  <c r="M3678" i="15"/>
  <c r="L3679" i="15"/>
  <c r="M3679" i="15"/>
  <c r="L3680" i="15"/>
  <c r="M3680" i="15"/>
  <c r="L3681" i="15"/>
  <c r="M3681" i="15"/>
  <c r="L3682" i="15"/>
  <c r="M3682" i="15"/>
  <c r="L3683" i="15"/>
  <c r="M3683" i="15"/>
  <c r="L3684" i="15"/>
  <c r="M3684" i="15"/>
  <c r="L3685" i="15"/>
  <c r="M3685" i="15"/>
  <c r="L3686" i="15"/>
  <c r="M3686" i="15"/>
  <c r="L3687" i="15"/>
  <c r="M3687" i="15"/>
  <c r="L3688" i="15"/>
  <c r="M3688" i="15"/>
  <c r="L3689" i="15"/>
  <c r="M3689" i="15"/>
  <c r="L3690" i="15"/>
  <c r="M3690" i="15"/>
  <c r="L3691" i="15"/>
  <c r="M3691" i="15"/>
  <c r="L3692" i="15"/>
  <c r="M3692" i="15"/>
  <c r="L3693" i="15"/>
  <c r="M3693" i="15"/>
  <c r="L3695" i="15"/>
  <c r="M3695" i="15"/>
  <c r="L3696" i="15"/>
  <c r="M3696" i="15"/>
  <c r="L3697" i="15"/>
  <c r="M3697" i="15"/>
  <c r="L3698" i="15"/>
  <c r="M3698" i="15"/>
  <c r="L3699" i="15"/>
  <c r="M3699" i="15"/>
  <c r="L3700" i="15"/>
  <c r="M3700" i="15"/>
  <c r="L3701" i="15"/>
  <c r="M3701" i="15"/>
  <c r="L3702" i="15"/>
  <c r="M3702" i="15"/>
  <c r="L3703" i="15"/>
  <c r="M3703" i="15"/>
  <c r="L3704" i="15"/>
  <c r="M3704" i="15"/>
  <c r="L3705" i="15"/>
  <c r="M3705" i="15"/>
  <c r="L3706" i="15"/>
  <c r="M3706" i="15"/>
  <c r="L3707" i="15"/>
  <c r="M3707" i="15"/>
  <c r="L3708" i="15"/>
  <c r="M3708" i="15"/>
  <c r="L3709" i="15"/>
  <c r="M3709" i="15"/>
  <c r="L3710" i="15"/>
  <c r="M3710" i="15"/>
  <c r="L3711" i="15"/>
  <c r="M3711" i="15"/>
  <c r="L3713" i="15"/>
  <c r="M3713" i="15"/>
  <c r="L3714" i="15"/>
  <c r="M3714" i="15"/>
  <c r="L3715" i="15"/>
  <c r="M3715" i="15"/>
  <c r="L3716" i="15"/>
  <c r="M3716" i="15"/>
  <c r="L3717" i="15"/>
  <c r="M3717" i="15"/>
  <c r="L3718" i="15"/>
  <c r="M3718" i="15"/>
  <c r="L3719" i="15"/>
  <c r="M3719" i="15"/>
  <c r="L3720" i="15"/>
  <c r="M3720" i="15"/>
  <c r="L3721" i="15"/>
  <c r="M3721" i="15"/>
  <c r="L3722" i="15"/>
  <c r="M3722" i="15"/>
  <c r="L3723" i="15"/>
  <c r="M3723" i="15"/>
  <c r="L3724" i="15"/>
  <c r="M3724" i="15"/>
  <c r="L3725" i="15"/>
  <c r="M3725" i="15"/>
  <c r="L3726" i="15"/>
  <c r="M3726" i="15"/>
  <c r="L3727" i="15"/>
  <c r="M3727" i="15"/>
  <c r="L3728" i="15"/>
  <c r="M3728" i="15"/>
  <c r="L3729" i="15"/>
  <c r="M3729" i="15"/>
  <c r="L3731" i="15"/>
  <c r="M3731" i="15"/>
  <c r="L3732" i="15"/>
  <c r="M3732" i="15"/>
  <c r="L3733" i="15"/>
  <c r="M3733" i="15"/>
  <c r="L3734" i="15"/>
  <c r="M3734" i="15"/>
  <c r="L3735" i="15"/>
  <c r="M3735" i="15"/>
  <c r="L3736" i="15"/>
  <c r="M3736" i="15"/>
  <c r="L3737" i="15"/>
  <c r="M3737" i="15"/>
  <c r="L3738" i="15"/>
  <c r="M3738" i="15"/>
  <c r="L3739" i="15"/>
  <c r="M3739" i="15"/>
  <c r="L3740" i="15"/>
  <c r="M3740" i="15"/>
  <c r="L3741" i="15"/>
  <c r="M3741" i="15"/>
  <c r="L3742" i="15"/>
  <c r="M3742" i="15"/>
  <c r="L3743" i="15"/>
  <c r="M3743" i="15"/>
  <c r="L3744" i="15"/>
  <c r="M3744" i="15"/>
  <c r="L3745" i="15"/>
  <c r="M3745" i="15"/>
  <c r="L3746" i="15"/>
  <c r="M3746" i="15"/>
  <c r="L3747" i="15"/>
  <c r="M3747" i="15"/>
  <c r="L3749" i="15"/>
  <c r="M3749" i="15"/>
  <c r="L3750" i="15"/>
  <c r="M3750" i="15"/>
  <c r="L3751" i="15"/>
  <c r="M3751" i="15"/>
  <c r="L3752" i="15"/>
  <c r="M3752" i="15"/>
  <c r="L3753" i="15"/>
  <c r="M3753" i="15"/>
  <c r="L3754" i="15"/>
  <c r="M3754" i="15"/>
  <c r="L3755" i="15"/>
  <c r="M3755" i="15"/>
  <c r="L3756" i="15"/>
  <c r="M3756" i="15"/>
  <c r="L3757" i="15"/>
  <c r="M3757" i="15"/>
  <c r="L3758" i="15"/>
  <c r="M3758" i="15"/>
  <c r="L3759" i="15"/>
  <c r="M3759" i="15"/>
  <c r="L3760" i="15"/>
  <c r="M3760" i="15"/>
  <c r="L3761" i="15"/>
  <c r="M3761" i="15"/>
  <c r="L3762" i="15"/>
  <c r="M3762" i="15"/>
  <c r="L3763" i="15"/>
  <c r="M3763" i="15"/>
  <c r="L3764" i="15"/>
  <c r="M3764" i="15"/>
  <c r="L3765" i="15"/>
  <c r="M3765" i="15"/>
  <c r="L3767" i="15"/>
  <c r="M3767" i="15"/>
  <c r="L3768" i="15"/>
  <c r="M3768" i="15"/>
  <c r="L3769" i="15"/>
  <c r="M3769" i="15"/>
  <c r="L3770" i="15"/>
  <c r="M3770" i="15"/>
  <c r="L3771" i="15"/>
  <c r="M3771" i="15"/>
  <c r="L3772" i="15"/>
  <c r="M3772" i="15"/>
  <c r="L3773" i="15"/>
  <c r="M3773" i="15"/>
  <c r="L3774" i="15"/>
  <c r="M3774" i="15"/>
  <c r="L3775" i="15"/>
  <c r="M3775" i="15"/>
  <c r="L3776" i="15"/>
  <c r="M3776" i="15"/>
  <c r="L3777" i="15"/>
  <c r="M3777" i="15"/>
  <c r="L3778" i="15"/>
  <c r="M3778" i="15"/>
  <c r="L3779" i="15"/>
  <c r="M3779" i="15"/>
  <c r="L3780" i="15"/>
  <c r="M3780" i="15"/>
  <c r="L3781" i="15"/>
  <c r="M3781" i="15"/>
  <c r="L3782" i="15"/>
  <c r="M3782" i="15"/>
  <c r="L3783" i="15"/>
  <c r="M3783" i="15"/>
  <c r="L3785" i="15"/>
  <c r="M3785" i="15"/>
  <c r="L3786" i="15"/>
  <c r="M3786" i="15"/>
  <c r="L3787" i="15"/>
  <c r="M3787" i="15"/>
  <c r="L3788" i="15"/>
  <c r="M3788" i="15"/>
  <c r="L3789" i="15"/>
  <c r="M3789" i="15"/>
  <c r="L3790" i="15"/>
  <c r="M3790" i="15"/>
  <c r="L3791" i="15"/>
  <c r="M3791" i="15"/>
  <c r="L3792" i="15"/>
  <c r="M3792" i="15"/>
  <c r="L3793" i="15"/>
  <c r="M3793" i="15"/>
  <c r="L3794" i="15"/>
  <c r="M3794" i="15"/>
  <c r="L3795" i="15"/>
  <c r="M3795" i="15"/>
  <c r="L3796" i="15"/>
  <c r="M3796" i="15"/>
  <c r="L3797" i="15"/>
  <c r="M3797" i="15"/>
  <c r="L3798" i="15"/>
  <c r="M3798" i="15"/>
  <c r="L3799" i="15"/>
  <c r="M3799" i="15"/>
  <c r="L3800" i="15"/>
  <c r="M3800" i="15"/>
  <c r="L3801" i="15"/>
  <c r="M3801" i="15"/>
  <c r="L3803" i="15"/>
  <c r="M3803" i="15"/>
  <c r="L3804" i="15"/>
  <c r="M3804" i="15"/>
  <c r="L3805" i="15"/>
  <c r="M3805" i="15"/>
  <c r="L3806" i="15"/>
  <c r="M3806" i="15"/>
  <c r="L3807" i="15"/>
  <c r="M3807" i="15"/>
  <c r="L3808" i="15"/>
  <c r="M3808" i="15"/>
  <c r="L3809" i="15"/>
  <c r="M3809" i="15"/>
  <c r="L3810" i="15"/>
  <c r="M3810" i="15"/>
  <c r="L3811" i="15"/>
  <c r="M3811" i="15"/>
  <c r="L3812" i="15"/>
  <c r="M3812" i="15"/>
  <c r="L3813" i="15"/>
  <c r="M3813" i="15"/>
  <c r="L3814" i="15"/>
  <c r="M3814" i="15"/>
  <c r="L3815" i="15"/>
  <c r="M3815" i="15"/>
  <c r="L3816" i="15"/>
  <c r="M3816" i="15"/>
  <c r="L3817" i="15"/>
  <c r="M3817" i="15"/>
  <c r="L3818" i="15"/>
  <c r="M3818" i="15"/>
  <c r="L3819" i="15"/>
  <c r="M3819" i="15"/>
  <c r="L3821" i="15"/>
  <c r="M3821" i="15"/>
  <c r="L3822" i="15"/>
  <c r="M3822" i="15"/>
  <c r="L3823" i="15"/>
  <c r="M3823" i="15"/>
  <c r="L3824" i="15"/>
  <c r="M3824" i="15"/>
  <c r="L3825" i="15"/>
  <c r="M3825" i="15"/>
  <c r="L3826" i="15"/>
  <c r="M3826" i="15"/>
  <c r="L3827" i="15"/>
  <c r="M3827" i="15"/>
  <c r="L3828" i="15"/>
  <c r="M3828" i="15"/>
  <c r="L3829" i="15"/>
  <c r="M3829" i="15"/>
  <c r="L3830" i="15"/>
  <c r="M3830" i="15"/>
  <c r="L3831" i="15"/>
  <c r="M3831" i="15"/>
  <c r="L3832" i="15"/>
  <c r="M3832" i="15"/>
  <c r="L3833" i="15"/>
  <c r="M3833" i="15"/>
  <c r="L3834" i="15"/>
  <c r="M3834" i="15"/>
  <c r="L3835" i="15"/>
  <c r="M3835" i="15"/>
  <c r="L3836" i="15"/>
  <c r="M3836" i="15"/>
  <c r="L3837" i="15"/>
  <c r="M3837" i="15"/>
  <c r="L3839" i="15"/>
  <c r="M3839" i="15"/>
  <c r="L3840" i="15"/>
  <c r="M3840" i="15"/>
  <c r="L3841" i="15"/>
  <c r="M3841" i="15"/>
  <c r="L3842" i="15"/>
  <c r="M3842" i="15"/>
  <c r="L3843" i="15"/>
  <c r="M3843" i="15"/>
  <c r="L3844" i="15"/>
  <c r="M3844" i="15"/>
  <c r="L3845" i="15"/>
  <c r="M3845" i="15"/>
  <c r="L3846" i="15"/>
  <c r="M3846" i="15"/>
  <c r="L3847" i="15"/>
  <c r="M3847" i="15"/>
  <c r="L3848" i="15"/>
  <c r="M3848" i="15"/>
  <c r="L3849" i="15"/>
  <c r="M3849" i="15"/>
  <c r="L3850" i="15"/>
  <c r="M3850" i="15"/>
  <c r="L3851" i="15"/>
  <c r="M3851" i="15"/>
  <c r="L3852" i="15"/>
  <c r="M3852" i="15"/>
  <c r="L3853" i="15"/>
  <c r="M3853" i="15"/>
  <c r="L3854" i="15"/>
  <c r="M3854" i="15"/>
  <c r="L3855" i="15"/>
  <c r="M3855" i="15"/>
  <c r="L3857" i="15"/>
  <c r="M3857" i="15"/>
  <c r="L3858" i="15"/>
  <c r="M3858" i="15"/>
  <c r="L3859" i="15"/>
  <c r="M3859" i="15"/>
  <c r="L3860" i="15"/>
  <c r="M3860" i="15"/>
  <c r="L3861" i="15"/>
  <c r="M3861" i="15"/>
  <c r="L3862" i="15"/>
  <c r="M3862" i="15"/>
  <c r="L3863" i="15"/>
  <c r="M3863" i="15"/>
  <c r="L3864" i="15"/>
  <c r="M3864" i="15"/>
  <c r="L3865" i="15"/>
  <c r="M3865" i="15"/>
  <c r="L3866" i="15"/>
  <c r="M3866" i="15"/>
  <c r="L3867" i="15"/>
  <c r="M3867" i="15"/>
  <c r="L3868" i="15"/>
  <c r="M3868" i="15"/>
  <c r="L3869" i="15"/>
  <c r="M3869" i="15"/>
  <c r="L3870" i="15"/>
  <c r="M3870" i="15"/>
  <c r="L3871" i="15"/>
  <c r="M3871" i="15"/>
  <c r="L3872" i="15"/>
  <c r="M3872" i="15"/>
  <c r="L3873" i="15"/>
  <c r="M3873" i="15"/>
  <c r="L3875" i="15"/>
  <c r="M3875" i="15"/>
  <c r="L3876" i="15"/>
  <c r="M3876" i="15"/>
  <c r="L3877" i="15"/>
  <c r="M3877" i="15"/>
  <c r="L3878" i="15"/>
  <c r="M3878" i="15"/>
  <c r="L3879" i="15"/>
  <c r="M3879" i="15"/>
  <c r="L3880" i="15"/>
  <c r="M3880" i="15"/>
  <c r="L3881" i="15"/>
  <c r="M3881" i="15"/>
  <c r="L3882" i="15"/>
  <c r="M3882" i="15"/>
  <c r="L3883" i="15"/>
  <c r="M3883" i="15"/>
  <c r="L3884" i="15"/>
  <c r="M3884" i="15"/>
  <c r="L3885" i="15"/>
  <c r="M3885" i="15"/>
  <c r="L3886" i="15"/>
  <c r="M3886" i="15"/>
  <c r="L3887" i="15"/>
  <c r="M3887" i="15"/>
  <c r="L3888" i="15"/>
  <c r="M3888" i="15"/>
  <c r="L3889" i="15"/>
  <c r="M3889" i="15"/>
  <c r="L3890" i="15"/>
  <c r="M3890" i="15"/>
  <c r="L3891" i="15"/>
  <c r="M3891" i="15"/>
  <c r="L3893" i="15"/>
  <c r="M3893" i="15"/>
  <c r="L3894" i="15"/>
  <c r="M3894" i="15"/>
  <c r="L3895" i="15"/>
  <c r="M3895" i="15"/>
  <c r="L3896" i="15"/>
  <c r="M3896" i="15"/>
  <c r="L3897" i="15"/>
  <c r="M3897" i="15"/>
  <c r="L3898" i="15"/>
  <c r="M3898" i="15"/>
  <c r="L3899" i="15"/>
  <c r="M3899" i="15"/>
  <c r="L3900" i="15"/>
  <c r="M3900" i="15"/>
  <c r="L3901" i="15"/>
  <c r="M3901" i="15"/>
  <c r="L3902" i="15"/>
  <c r="M3902" i="15"/>
  <c r="L3903" i="15"/>
  <c r="M3903" i="15"/>
  <c r="L3904" i="15"/>
  <c r="M3904" i="15"/>
  <c r="L3905" i="15"/>
  <c r="M3905" i="15"/>
  <c r="L3906" i="15"/>
  <c r="M3906" i="15"/>
  <c r="L3907" i="15"/>
  <c r="M3907" i="15"/>
  <c r="L3908" i="15"/>
  <c r="M3908" i="15"/>
  <c r="L3909" i="15"/>
  <c r="M3909" i="15"/>
  <c r="L3911" i="15"/>
  <c r="M3911" i="15"/>
  <c r="L3912" i="15"/>
  <c r="M3912" i="15"/>
  <c r="L3913" i="15"/>
  <c r="M3913" i="15"/>
  <c r="L3914" i="15"/>
  <c r="M3914" i="15"/>
  <c r="L3915" i="15"/>
  <c r="M3915" i="15"/>
  <c r="L3916" i="15"/>
  <c r="M3916" i="15"/>
  <c r="L3917" i="15"/>
  <c r="M3917" i="15"/>
  <c r="L3918" i="15"/>
  <c r="M3918" i="15"/>
  <c r="L3919" i="15"/>
  <c r="M3919" i="15"/>
  <c r="L3920" i="15"/>
  <c r="M3920" i="15"/>
  <c r="L3921" i="15"/>
  <c r="M3921" i="15"/>
  <c r="L3922" i="15"/>
  <c r="M3922" i="15"/>
  <c r="L3923" i="15"/>
  <c r="M3923" i="15"/>
  <c r="L3924" i="15"/>
  <c r="M3924" i="15"/>
  <c r="L3925" i="15"/>
  <c r="M3925" i="15"/>
  <c r="L3926" i="15"/>
  <c r="M3926" i="15"/>
  <c r="L3927" i="15"/>
  <c r="M3927" i="15"/>
  <c r="L3929" i="15"/>
  <c r="M3929" i="15"/>
  <c r="L3930" i="15"/>
  <c r="M3930" i="15"/>
  <c r="L3931" i="15"/>
  <c r="M3931" i="15"/>
  <c r="L3932" i="15"/>
  <c r="M3932" i="15"/>
  <c r="L3933" i="15"/>
  <c r="M3933" i="15"/>
  <c r="L3934" i="15"/>
  <c r="M3934" i="15"/>
  <c r="L3935" i="15"/>
  <c r="M3935" i="15"/>
  <c r="L3936" i="15"/>
  <c r="M3936" i="15"/>
  <c r="L3937" i="15"/>
  <c r="M3937" i="15"/>
  <c r="L3938" i="15"/>
  <c r="M3938" i="15"/>
  <c r="L3939" i="15"/>
  <c r="M3939" i="15"/>
  <c r="L3940" i="15"/>
  <c r="M3940" i="15"/>
  <c r="L3941" i="15"/>
  <c r="M3941" i="15"/>
  <c r="L3942" i="15"/>
  <c r="M3942" i="15"/>
  <c r="L3943" i="15"/>
  <c r="M3943" i="15"/>
  <c r="L3944" i="15"/>
  <c r="M3944" i="15"/>
  <c r="L3945" i="15"/>
  <c r="M3945" i="15"/>
  <c r="L3947" i="15"/>
  <c r="M3947" i="15"/>
  <c r="L3948" i="15"/>
  <c r="M3948" i="15"/>
  <c r="L3949" i="15"/>
  <c r="M3949" i="15"/>
  <c r="L3950" i="15"/>
  <c r="M3950" i="15"/>
  <c r="L3951" i="15"/>
  <c r="M3951" i="15"/>
  <c r="L3952" i="15"/>
  <c r="M3952" i="15"/>
  <c r="L3953" i="15"/>
  <c r="M3953" i="15"/>
  <c r="L3954" i="15"/>
  <c r="M3954" i="15"/>
  <c r="L3955" i="15"/>
  <c r="M3955" i="15"/>
  <c r="L3956" i="15"/>
  <c r="M3956" i="15"/>
  <c r="L3957" i="15"/>
  <c r="M3957" i="15"/>
  <c r="L3958" i="15"/>
  <c r="M3958" i="15"/>
  <c r="L3959" i="15"/>
  <c r="M3959" i="15"/>
  <c r="L3960" i="15"/>
  <c r="M3960" i="15"/>
  <c r="L3961" i="15"/>
  <c r="M3961" i="15"/>
  <c r="L3962" i="15"/>
  <c r="M3962" i="15"/>
  <c r="L3963" i="15"/>
  <c r="M3963" i="15"/>
  <c r="L3965" i="15"/>
  <c r="M3965" i="15"/>
  <c r="L3966" i="15"/>
  <c r="M3966" i="15"/>
  <c r="L3967" i="15"/>
  <c r="M3967" i="15"/>
  <c r="L3968" i="15"/>
  <c r="M3968" i="15"/>
  <c r="L3969" i="15"/>
  <c r="M3969" i="15"/>
  <c r="L3970" i="15"/>
  <c r="M3970" i="15"/>
  <c r="L3971" i="15"/>
  <c r="M3971" i="15"/>
  <c r="L3972" i="15"/>
  <c r="M3972" i="15"/>
  <c r="L3973" i="15"/>
  <c r="M3973" i="15"/>
  <c r="L3974" i="15"/>
  <c r="M3974" i="15"/>
  <c r="L3975" i="15"/>
  <c r="M3975" i="15"/>
  <c r="L3976" i="15"/>
  <c r="M3976" i="15"/>
  <c r="L3977" i="15"/>
  <c r="M3977" i="15"/>
  <c r="L3978" i="15"/>
  <c r="M3978" i="15"/>
  <c r="L3979" i="15"/>
  <c r="M3979" i="15"/>
  <c r="L3980" i="15"/>
  <c r="M3980" i="15"/>
  <c r="L3981" i="15"/>
  <c r="M3981" i="15"/>
  <c r="L3983" i="15"/>
  <c r="M3983" i="15"/>
  <c r="L3984" i="15"/>
  <c r="M3984" i="15"/>
  <c r="L3985" i="15"/>
  <c r="M3985" i="15"/>
  <c r="L3986" i="15"/>
  <c r="M3986" i="15"/>
  <c r="L3987" i="15"/>
  <c r="M3987" i="15"/>
  <c r="L3988" i="15"/>
  <c r="M3988" i="15"/>
  <c r="L3989" i="15"/>
  <c r="M3989" i="15"/>
  <c r="L3990" i="15"/>
  <c r="M3990" i="15"/>
  <c r="L3991" i="15"/>
  <c r="M3991" i="15"/>
  <c r="L3992" i="15"/>
  <c r="M3992" i="15"/>
  <c r="L3993" i="15"/>
  <c r="M3993" i="15"/>
  <c r="L3994" i="15"/>
  <c r="M3994" i="15"/>
  <c r="L3995" i="15"/>
  <c r="M3995" i="15"/>
  <c r="L3996" i="15"/>
  <c r="M3996" i="15"/>
  <c r="L3997" i="15"/>
  <c r="M3997" i="15"/>
  <c r="L3998" i="15"/>
  <c r="M3998" i="15"/>
  <c r="L3999" i="15"/>
  <c r="M3999" i="15"/>
  <c r="L4001" i="15"/>
  <c r="M4001" i="15"/>
  <c r="L4002" i="15"/>
  <c r="M4002" i="15"/>
  <c r="L4003" i="15"/>
  <c r="M4003" i="15"/>
  <c r="L4004" i="15"/>
  <c r="M4004" i="15"/>
  <c r="L4005" i="15"/>
  <c r="M4005" i="15"/>
  <c r="L4006" i="15"/>
  <c r="M4006" i="15"/>
  <c r="L4007" i="15"/>
  <c r="M4007" i="15"/>
  <c r="L4008" i="15"/>
  <c r="M4008" i="15"/>
  <c r="L4009" i="15"/>
  <c r="M4009" i="15"/>
  <c r="L4010" i="15"/>
  <c r="M4010" i="15"/>
  <c r="L4011" i="15"/>
  <c r="M4011" i="15"/>
  <c r="L4012" i="15"/>
  <c r="M4012" i="15"/>
  <c r="L4013" i="15"/>
  <c r="M4013" i="15"/>
  <c r="L4014" i="15"/>
  <c r="M4014" i="15"/>
  <c r="L4015" i="15"/>
  <c r="M4015" i="15"/>
  <c r="L4016" i="15"/>
  <c r="M4016" i="15"/>
  <c r="L4017" i="15"/>
  <c r="M4017" i="15"/>
  <c r="G10" i="7" l="1"/>
  <c r="H10" i="7" s="1"/>
  <c r="G6" i="7"/>
  <c r="H8" i="7" s="1"/>
  <c r="G8" i="7"/>
  <c r="D23" i="7"/>
  <c r="H13" i="7" l="1"/>
  <c r="G13" i="7"/>
  <c r="E13" i="7" s="1"/>
  <c r="E16" i="7" l="1"/>
  <c r="E22" i="7" s="1"/>
</calcChain>
</file>

<file path=xl/sharedStrings.xml><?xml version="1.0" encoding="utf-8"?>
<sst xmlns="http://schemas.openxmlformats.org/spreadsheetml/2006/main" count="12178" uniqueCount="237">
  <si>
    <t>Banner Name</t>
  </si>
  <si>
    <t>State</t>
  </si>
  <si>
    <t>% of Stores Selling</t>
  </si>
  <si>
    <t xml:space="preserve">ABSCO DENVER DIV-RMA                 </t>
  </si>
  <si>
    <t>ALTERNATIVE BEVERAGES</t>
  </si>
  <si>
    <t>BUTTER/BUTTER BLENDS</t>
  </si>
  <si>
    <t>COTTAGE CHEESE</t>
  </si>
  <si>
    <t>CREAM CHEESE/CR CHS SPREAD</t>
  </si>
  <si>
    <t>CREAMS/CREAMERS</t>
  </si>
  <si>
    <t>DESSERTS - RFG</t>
  </si>
  <si>
    <t>DIPS - RFG</t>
  </si>
  <si>
    <t>DOUGH/BISCUIT DOUGH - RFG</t>
  </si>
  <si>
    <t>FRESH EGGS</t>
  </si>
  <si>
    <t>JUICES/DRINKS - RFG</t>
  </si>
  <si>
    <t>MARGARINE/SPREADS</t>
  </si>
  <si>
    <t>NATURAL CHEESE</t>
  </si>
  <si>
    <t>PROCESSED CHEESE</t>
  </si>
  <si>
    <t>SOUR CREAM</t>
  </si>
  <si>
    <t>TEA/COFFEE - RFG</t>
  </si>
  <si>
    <t>WHIPPED TOPPINGS - RFG</t>
  </si>
  <si>
    <t>YOGURT</t>
  </si>
  <si>
    <t xml:space="preserve">ABSCO IM DV W/SLC-RMA                </t>
  </si>
  <si>
    <t xml:space="preserve">ABSCO JEWEL DIV-RMA                  </t>
  </si>
  <si>
    <t xml:space="preserve">ABSCO MID-ATL DIV-RMA                </t>
  </si>
  <si>
    <t xml:space="preserve">ABSCO NORCAL DIV-RMA                 </t>
  </si>
  <si>
    <t xml:space="preserve">ABSCO PORT DIV-RMA                   </t>
  </si>
  <si>
    <t xml:space="preserve">ABSCO SEA DIV-RMA                    </t>
  </si>
  <si>
    <t xml:space="preserve">ABSCO SHAWS W/SM-RMA                 </t>
  </si>
  <si>
    <t xml:space="preserve">ABSCO SOCAL DIV-RMA                  </t>
  </si>
  <si>
    <t xml:space="preserve">ABSCO SOUTHN DIV-RMA                 </t>
  </si>
  <si>
    <t xml:space="preserve">ABSCO SW DIV-RMA                     </t>
  </si>
  <si>
    <t xml:space="preserve">ABSCO UNITED DIV-RMA                 </t>
  </si>
  <si>
    <t>ACME_MARKET</t>
  </si>
  <si>
    <t>NJ</t>
  </si>
  <si>
    <t>CA</t>
  </si>
  <si>
    <t>ID</t>
  </si>
  <si>
    <t>AL</t>
  </si>
  <si>
    <t>AR</t>
  </si>
  <si>
    <t>AZ</t>
  </si>
  <si>
    <t>CO</t>
  </si>
  <si>
    <t>CT</t>
  </si>
  <si>
    <t>DE</t>
  </si>
  <si>
    <t>FL</t>
  </si>
  <si>
    <t>GA</t>
  </si>
  <si>
    <t>IA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</si>
  <si>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</si>
  <si>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</si>
  <si>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</si>
  <si>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</si>
  <si>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</si>
  <si>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</si>
  <si>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</si>
  <si>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</si>
  <si>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</si>
  <si>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</si>
  <si>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</si>
  <si>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</si>
  <si>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NC</t>
  </si>
  <si>
    <t>NE</t>
  </si>
  <si>
    <t>NH</t>
  </si>
  <si>
    <t>NV</t>
  </si>
  <si>
    <t>NY</t>
  </si>
  <si>
    <t>OH</t>
  </si>
  <si>
    <t>OK</t>
  </si>
  <si>
    <t>OR</t>
  </si>
  <si>
    <t>PA</t>
  </si>
  <si>
    <t>RI</t>
  </si>
  <si>
    <t>SC</t>
  </si>
  <si>
    <t>TN</t>
  </si>
  <si>
    <t>TX</t>
  </si>
  <si>
    <t>UT</t>
  </si>
  <si>
    <t>VA</t>
  </si>
  <si>
    <t>VT</t>
  </si>
  <si>
    <t>WA</t>
  </si>
  <si>
    <t>WI</t>
  </si>
  <si>
    <t>WV</t>
  </si>
  <si>
    <t>BIG_Y_SUPERMARKET</t>
  </si>
  <si>
    <t>BROOKSHIRE_GROCERY</t>
  </si>
  <si>
    <t>CASH_SAVER</t>
  </si>
  <si>
    <t>DEMOULAS</t>
  </si>
  <si>
    <t>FOOD_4_LESS</t>
  </si>
  <si>
    <t>FOOD_CITY</t>
  </si>
  <si>
    <t>FOOD_LION</t>
  </si>
  <si>
    <t>FOOD_MAXX</t>
  </si>
  <si>
    <t>FRYS_FOOD_STORE</t>
  </si>
  <si>
    <t>GIANT</t>
  </si>
  <si>
    <t>GIANT_EAGLE</t>
  </si>
  <si>
    <t>HANNAFORD</t>
  </si>
  <si>
    <t>HARRIS_TEETER</t>
  </si>
  <si>
    <t>HY_VEE</t>
  </si>
  <si>
    <t>KING_SOOPERS</t>
  </si>
  <si>
    <t xml:space="preserve">KR ATLANTA-RMA                       </t>
  </si>
  <si>
    <t xml:space="preserve">KR CENTRAL-RMA                       </t>
  </si>
  <si>
    <t xml:space="preserve">KR COLUMBUS-RMA                      </t>
  </si>
  <si>
    <t xml:space="preserve">KR DELTA-RMA                         </t>
  </si>
  <si>
    <t xml:space="preserve">KR DILLON CORP-RMA                   </t>
  </si>
  <si>
    <t xml:space="preserve">KR HOUSTON-RMA                       </t>
  </si>
  <si>
    <t xml:space="preserve">KR LOUISVILLE-RMA                    </t>
  </si>
  <si>
    <t xml:space="preserve">KR MID-ATLANTIC-RMA                  </t>
  </si>
  <si>
    <t xml:space="preserve">KR NASHVILLE-RMA                     </t>
  </si>
  <si>
    <t xml:space="preserve">KR QFC CORP-RMA                      </t>
  </si>
  <si>
    <t>LOWES_FOOD_STORE</t>
  </si>
  <si>
    <t>LUCKY</t>
  </si>
  <si>
    <t>MARIANOS_FRESH_MARKET</t>
  </si>
  <si>
    <t>MEIJER</t>
  </si>
  <si>
    <t>PICK_N_SAVE</t>
  </si>
  <si>
    <t>PRICE_CHOPPER</t>
  </si>
  <si>
    <t>RALEYS</t>
  </si>
  <si>
    <t>RALPHS</t>
  </si>
  <si>
    <t>SAFEWAY</t>
  </si>
  <si>
    <t>SAVE_MART</t>
  </si>
  <si>
    <t>SHOPPERS_FOOD_WAREHOUSE</t>
  </si>
  <si>
    <t>SHOPRITE</t>
  </si>
  <si>
    <t>SMITHS_FOOD_&amp;_DRUG</t>
  </si>
  <si>
    <t>STATER_BROTHERS</t>
  </si>
  <si>
    <t>STOP_SHOP</t>
  </si>
  <si>
    <t>SUPER_1_FOODS</t>
  </si>
  <si>
    <t>TARGET</t>
  </si>
  <si>
    <t>TOPS_FRIENDLY_MARKETS</t>
  </si>
  <si>
    <t>VONS</t>
  </si>
  <si>
    <t>WALMART</t>
  </si>
  <si>
    <t>WEGMANS</t>
  </si>
  <si>
    <t>WEIS_MARKETS</t>
  </si>
  <si>
    <t>WINN_DIXIE</t>
  </si>
  <si>
    <t xml:space="preserve">WM DV A SOUTH-RMA                    </t>
  </si>
  <si>
    <t xml:space="preserve">WM DV E NORTH-RMA                    </t>
  </si>
  <si>
    <t xml:space="preserve">WM DV M WEST-RMA                     </t>
  </si>
  <si>
    <t>A/O</t>
  </si>
  <si>
    <t>_All Stores Collected</t>
  </si>
  <si>
    <t>_All</t>
  </si>
  <si>
    <t>Avg. Price per Unit</t>
  </si>
  <si>
    <t>Input</t>
  </si>
  <si>
    <t>Milk</t>
  </si>
  <si>
    <t>to</t>
  </si>
  <si>
    <t>shifting a door from</t>
  </si>
  <si>
    <t>Annual Incremental Profit from</t>
  </si>
  <si>
    <t xml:space="preserve"> # stores</t>
  </si>
  <si>
    <t xml:space="preserve"> weeks</t>
  </si>
  <si>
    <t>Conservative factor/ discount        x</t>
  </si>
  <si>
    <t>per week in increm. GM</t>
  </si>
  <si>
    <t>Margin from switching door</t>
  </si>
  <si>
    <t>per door</t>
  </si>
  <si>
    <t>if space payment of</t>
  </si>
  <si>
    <t>Juice</t>
  </si>
  <si>
    <t>Wkly Retail GM / Aisle Ft.</t>
  </si>
  <si>
    <t>Milk Gross Margin (%)</t>
  </si>
  <si>
    <t>Weekly Sales /Aisle Ft.</t>
  </si>
  <si>
    <t>GM % Needed to Match Milk</t>
  </si>
  <si>
    <t>then total GM is roughly</t>
  </si>
  <si>
    <r>
      <t xml:space="preserve">Incremental Profit from Giving Milk </t>
    </r>
    <r>
      <rPr>
        <b/>
        <i/>
        <sz val="11"/>
        <rFont val="Calibri"/>
        <family val="2"/>
      </rPr>
      <t>One More Door</t>
    </r>
  </si>
  <si>
    <r>
      <t xml:space="preserve">Notes: Incremental Profit from Giving Milk </t>
    </r>
    <r>
      <rPr>
        <b/>
        <i/>
        <sz val="11"/>
        <rFont val="Calibri"/>
        <family val="2"/>
      </rPr>
      <t>One More Door</t>
    </r>
  </si>
  <si>
    <t>Avg Weekly $ Sales per store</t>
  </si>
  <si>
    <t>Avg Weekly Unit Sales per store</t>
  </si>
  <si>
    <t>Weekly $ Sales per Aisle Foot</t>
  </si>
  <si>
    <t>MILK (exclude Alt Bev)</t>
  </si>
  <si>
    <t>Gross Margin - Milk</t>
  </si>
  <si>
    <t>Gross Margin  to Match Milk</t>
  </si>
  <si>
    <t xml:space="preserve">Increm. Margin Pts. Above / Below Milk </t>
  </si>
  <si>
    <t>Category</t>
  </si>
  <si>
    <t>Weekly Unit Sales per Aisle Foot</t>
  </si>
  <si>
    <t>Avg Section Size per Store (Aisle/Floor Feet)</t>
  </si>
  <si>
    <t>Average dollar sales per week per aisle foot of section space.  
Avg Weekly $ Sales per store ÷ Avg Section Size per Store (Aisle/Floor Feet)</t>
  </si>
  <si>
    <t>Average unit sales per week per aisle foot of section space.  
Avg Weekly Unit Sales per store ÷ Avg Section Size per Store (Aisle/Floor Feet)</t>
  </si>
  <si>
    <t>The average price per unit of a product sold during the audit period. This price is the average scanned price and reflects all discounts and promotions and is not the shelf price.
Avg Weekly $ Sales per store ÷ Avg Weekly Unit Sales per store</t>
  </si>
  <si>
    <t>Gross Margin to Match Milk</t>
  </si>
  <si>
    <t>The % gross margin needed to match milk's space performance based on user input of Gross Margin - Milk.
Milk Weekly per Aisle Foot $ Gross Margin ÷ Category Weekly $ Sales per Aisle Foot</t>
  </si>
  <si>
    <t>Banners</t>
  </si>
  <si>
    <t>Ahold Del (not in data)</t>
  </si>
  <si>
    <t>FOOD LION</t>
  </si>
  <si>
    <t>STOP SHOP</t>
  </si>
  <si>
    <t>ALBERTSONS</t>
  </si>
  <si>
    <t>ABSCO DENVER DIV</t>
  </si>
  <si>
    <t>ABSCO IM DV W/SLC</t>
  </si>
  <si>
    <t>ABSCO JEWEL DIV</t>
  </si>
  <si>
    <t>ABSCO MID-ATL DIV</t>
  </si>
  <si>
    <t>ACME MARKET</t>
  </si>
  <si>
    <t>ABSCO NORCAL DIV</t>
  </si>
  <si>
    <t>ABSCO PORT DIV</t>
  </si>
  <si>
    <t>ABSCO SEA DIV</t>
  </si>
  <si>
    <t>ABSCO SHAWS W/SM</t>
  </si>
  <si>
    <t>ABSCO SOCAL DIV</t>
  </si>
  <si>
    <t>ABSCO SOUTHN DIV</t>
  </si>
  <si>
    <t>ABSCO SW DIV</t>
  </si>
  <si>
    <t>ABSCO UNITED DIV</t>
  </si>
  <si>
    <t>BIG Y SUPERMARKET</t>
  </si>
  <si>
    <t>BROOKSHIRE GROCERY</t>
  </si>
  <si>
    <t>CASH SAVER</t>
  </si>
  <si>
    <t>FOOD CITY</t>
  </si>
  <si>
    <t>FOOD MAXX</t>
  </si>
  <si>
    <t>GIANT EAGLE</t>
  </si>
  <si>
    <t>HY VEE</t>
  </si>
  <si>
    <t>KROGER</t>
  </si>
  <si>
    <t>FOOD 4 LESS</t>
  </si>
  <si>
    <t>FRYS FOOD STORE</t>
  </si>
  <si>
    <t>HARRIS TEETER</t>
  </si>
  <si>
    <t>KING SOOPERS</t>
  </si>
  <si>
    <t>KR ATLANTA</t>
  </si>
  <si>
    <t>KR CENTRAL</t>
  </si>
  <si>
    <t>KR COLUMBUS</t>
  </si>
  <si>
    <t>KR DELTA</t>
  </si>
  <si>
    <t>KR DILLON CORP</t>
  </si>
  <si>
    <t>KR HOUSTON</t>
  </si>
  <si>
    <t>KR LOUISVILLE</t>
  </si>
  <si>
    <t>KR MID-ATLANTIC</t>
  </si>
  <si>
    <t>KR NASHVILLE</t>
  </si>
  <si>
    <t>KR QFC CORP</t>
  </si>
  <si>
    <t>MARIANOS FRESH MARKET</t>
  </si>
  <si>
    <t>PICK N SAVE</t>
  </si>
  <si>
    <t>SMITHS FOOD &amp; DRUG</t>
  </si>
  <si>
    <t>LOWES FOOD STORE</t>
  </si>
  <si>
    <t>PRICE CHOPPER</t>
  </si>
  <si>
    <t>SAVE MART</t>
  </si>
  <si>
    <t>SHOPPERS FOOD WAREHOUSE</t>
  </si>
  <si>
    <t>SUPER 1 FOODS</t>
  </si>
  <si>
    <t>STATER BROTHERS</t>
  </si>
  <si>
    <t>TOPS FRIENDLY MARKETS</t>
  </si>
  <si>
    <t>WM DV A SOUTH</t>
  </si>
  <si>
    <t>WM DV E NORTH</t>
  </si>
  <si>
    <t>WM DV M WEST</t>
  </si>
  <si>
    <t>WEIS MARKETS</t>
  </si>
  <si>
    <t>WINN DIXIE</t>
  </si>
  <si>
    <t>Average category size in aisle feet (section floor feet) per store. This measure was collected by measuring the width of the section where products of a given category are stocked and does not take number of shelves into account. 
Sum of aisle feet for all stores selling ÷ Number of Stores Selling</t>
  </si>
  <si>
    <t>Average dollar sales per week in stores selling category.  
Total Dollar Sales during the 12 weeks around the audit ÷ Length of Time Period (12 wks) ÷ Number of Stores Selling</t>
  </si>
  <si>
    <t>User input for the % gross margin for the milk category (whether your estimate or provided by retailer).  It is used to calculate measures below.
When using this tool, enter the milk % gross margin for the banner(s) you are working with -- each banner can have a different milk gross margin.</t>
  </si>
  <si>
    <t>General Notes</t>
  </si>
  <si>
    <t>The sales data used in this tool is from IRI's tracking of the 12 weeks around the space audit.  Therefore it reflects the sales associated with the space/set in the stores.</t>
  </si>
  <si>
    <t>"Dairy Door" Size</t>
  </si>
  <si>
    <t>For this analysis references to "Door" use 2.5 feet as the width and therefore amount of product that can be merchandised.</t>
  </si>
  <si>
    <t>% distribution of categories in stores audited during the audit time period. 
Number of Stores Selling the Category ÷ Number of Stores Audited.</t>
  </si>
  <si>
    <t>Average Unit sales per week in stores selling category.  
Total Unit Sales during the 12 weeks around the Audit Time Period ÷ Length of Time Period (12 wks) ÷ Number of Stores Selling</t>
  </si>
  <si>
    <t>The number of margin points above or below milk's gross margin (that you input) required to match milk's space performance.
Gross Margin to Match Milk - Gross Margin - Milk</t>
  </si>
  <si>
    <t>_GROCERY</t>
  </si>
  <si>
    <t>Measure</t>
  </si>
  <si>
    <t>Definition</t>
  </si>
  <si>
    <t>MilkPEP One More Door - Category Compare 09.01.22</t>
  </si>
  <si>
    <t>Retailer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</si>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</sst>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0.0%"/>
    <numFmt numFmtId="165" formatCode="&quot;$&quot;#,##0.00"/>
    <numFmt numFmtId="166" formatCode="0.0"/>
    <numFmt numFmtId="167" formatCode="&quot;$&quot;#,##0"/>
    <numFmt numFmtId="168" formatCode="_(&quot;$&quot;* #,##0_);_(&quot;$&quot;* \(#,##0\);_(&quot;$&quot;* &quot;-&quot;??_);_(@_)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sz val="11"/>
      <color theme="0"/>
      <name val="Calibri"/>
      <family val="2"/>
    </font>
    <font>
      <u/>
      <sz val="11"/>
      <name val="Calibri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34998626667073579"/>
        <bgColor rgb="FF8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4">
    <xf numFmtId="0" fontId="1" fillId="0" borderId="0" xfId="0" applyFont="1"/>
    <xf numFmtId="0" fontId="1" fillId="0" borderId="1" xfId="0" applyFont="1" applyBorder="1"/>
    <xf numFmtId="164" fontId="1" fillId="0" borderId="1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8" fontId="3" fillId="0" borderId="0" xfId="2" applyNumberFormat="1" applyFont="1" applyFill="1" applyBorder="1"/>
    <xf numFmtId="168" fontId="1" fillId="0" borderId="0" xfId="0" applyNumberFormat="1" applyFont="1"/>
    <xf numFmtId="9" fontId="1" fillId="0" borderId="0" xfId="0" applyNumberFormat="1" applyFont="1" applyAlignment="1">
      <alignment horizontal="center"/>
    </xf>
    <xf numFmtId="44" fontId="1" fillId="0" borderId="0" xfId="0" applyNumberFormat="1" applyFont="1"/>
    <xf numFmtId="9" fontId="1" fillId="0" borderId="0" xfId="1" applyFont="1" applyFill="1" applyBorder="1" applyAlignment="1">
      <alignment horizontal="center"/>
    </xf>
    <xf numFmtId="44" fontId="1" fillId="0" borderId="0" xfId="2" applyFont="1" applyFill="1" applyBorder="1"/>
    <xf numFmtId="168" fontId="1" fillId="0" borderId="0" xfId="2" applyNumberFormat="1" applyFont="1" applyFill="1" applyBorder="1"/>
    <xf numFmtId="9" fontId="1" fillId="3" borderId="0" xfId="0" applyNumberFormat="1" applyFont="1" applyFill="1" applyAlignment="1">
      <alignment horizontal="center"/>
    </xf>
    <xf numFmtId="168" fontId="1" fillId="2" borderId="0" xfId="2" applyNumberFormat="1" applyFont="1" applyFill="1" applyBorder="1"/>
    <xf numFmtId="9" fontId="1" fillId="2" borderId="0" xfId="1" applyFont="1" applyFill="1" applyBorder="1" applyAlignment="1">
      <alignment horizontal="center"/>
    </xf>
    <xf numFmtId="9" fontId="1" fillId="0" borderId="1" xfId="1" applyFont="1" applyFill="1" applyBorder="1" applyAlignment="1">
      <alignment horizontal="center"/>
    </xf>
    <xf numFmtId="167" fontId="1" fillId="3" borderId="0" xfId="0" applyNumberFormat="1" applyFont="1" applyFill="1" applyAlignment="1">
      <alignment horizontal="center"/>
    </xf>
    <xf numFmtId="9" fontId="1" fillId="3" borderId="0" xfId="0" applyNumberFormat="1" applyFont="1" applyFill="1" applyAlignment="1">
      <alignment horizontal="right"/>
    </xf>
    <xf numFmtId="1" fontId="6" fillId="3" borderId="0" xfId="0" applyNumberFormat="1" applyFont="1" applyFill="1" applyAlignment="1">
      <alignment horizontal="right"/>
    </xf>
    <xf numFmtId="0" fontId="9" fillId="5" borderId="2" xfId="0" applyFont="1" applyFill="1" applyBorder="1" applyAlignment="1">
      <alignment horizontal="center" vertical="center" wrapText="1" readingOrder="1"/>
    </xf>
    <xf numFmtId="0" fontId="3" fillId="0" borderId="0" xfId="0" applyFont="1"/>
    <xf numFmtId="0" fontId="10" fillId="0" borderId="0" xfId="0" applyFont="1"/>
    <xf numFmtId="0" fontId="4" fillId="0" borderId="1" xfId="0" applyFont="1" applyBorder="1" applyAlignment="1">
      <alignment horizontal="left" vertical="center" readingOrder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Protection="1">
      <protection locked="0"/>
    </xf>
    <xf numFmtId="9" fontId="1" fillId="6" borderId="0" xfId="0" applyNumberFormat="1" applyFont="1" applyFill="1" applyAlignment="1" applyProtection="1">
      <alignment horizontal="center"/>
      <protection locked="0"/>
    </xf>
    <xf numFmtId="164" fontId="1" fillId="0" borderId="0" xfId="0" applyNumberFormat="1" applyFont="1"/>
    <xf numFmtId="165" fontId="1" fillId="0" borderId="0" xfId="0" applyNumberFormat="1" applyFont="1"/>
    <xf numFmtId="0" fontId="1" fillId="6" borderId="0" xfId="0" applyFont="1" applyFill="1" applyAlignment="1">
      <alignment horizontal="center"/>
    </xf>
    <xf numFmtId="0" fontId="8" fillId="4" borderId="0" xfId="0" applyFont="1" applyFill="1"/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2" borderId="0" xfId="0" applyFont="1" applyFill="1"/>
    <xf numFmtId="0" fontId="3" fillId="7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682B4"/>
      <rgbColor rgb="00D3D3D3"/>
      <rgbColor rgb="00FFFFFF"/>
      <rgbColor rgb="00800000"/>
      <rgbColor rgb="00FFFF00"/>
      <rgbColor rgb="00FF00FF"/>
      <rgbColor rgb="0000FFFF"/>
      <rgbColor rgb="000000F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F603-8B63-4610-9F37-502B070911AF}">
  <dimension ref="A1:B18"/>
  <sheetViews>
    <sheetView workbookViewId="0">
      <selection sqref="A1:B1"/>
    </sheetView>
  </sheetViews>
  <sheetFormatPr defaultRowHeight="14.5" x14ac:dyDescent="0.35"/>
  <cols>
    <col min="1" max="1" width="35.453125" bestFit="1" customWidth="1"/>
    <col min="2" max="2" width="115.1796875" customWidth="1"/>
  </cols>
  <sheetData>
    <row r="1" spans="1:2" x14ac:dyDescent="0.35">
      <c r="A1" s="40" t="s">
        <v>234</v>
      </c>
      <c r="B1" s="40"/>
    </row>
    <row r="2" spans="1:2" x14ac:dyDescent="0.35">
      <c r="A2" s="20" t="s">
        <v>232</v>
      </c>
      <c r="B2" s="20" t="s">
        <v>233</v>
      </c>
    </row>
    <row r="3" spans="1:2" ht="29" x14ac:dyDescent="0.35">
      <c r="A3" s="24" t="s">
        <v>224</v>
      </c>
      <c r="B3" s="23" t="s">
        <v>225</v>
      </c>
    </row>
    <row r="4" spans="1:2" x14ac:dyDescent="0.35">
      <c r="A4" s="24" t="s">
        <v>226</v>
      </c>
      <c r="B4" s="1" t="s">
        <v>227</v>
      </c>
    </row>
    <row r="5" spans="1:2" x14ac:dyDescent="0.35">
      <c r="A5" s="25"/>
    </row>
    <row r="6" spans="1:2" x14ac:dyDescent="0.35">
      <c r="A6" s="26" t="s">
        <v>0</v>
      </c>
      <c r="B6" s="1"/>
    </row>
    <row r="7" spans="1:2" x14ac:dyDescent="0.35">
      <c r="A7" s="26" t="s">
        <v>1</v>
      </c>
      <c r="B7" s="1"/>
    </row>
    <row r="8" spans="1:2" x14ac:dyDescent="0.35">
      <c r="A8" s="26" t="s">
        <v>158</v>
      </c>
      <c r="B8" s="1"/>
    </row>
    <row r="9" spans="1:2" ht="29" x14ac:dyDescent="0.35">
      <c r="A9" s="22" t="s">
        <v>2</v>
      </c>
      <c r="B9" s="23" t="s">
        <v>228</v>
      </c>
    </row>
    <row r="10" spans="1:2" ht="43.5" x14ac:dyDescent="0.35">
      <c r="A10" s="22" t="s">
        <v>160</v>
      </c>
      <c r="B10" s="23" t="s">
        <v>221</v>
      </c>
    </row>
    <row r="11" spans="1:2" ht="29" x14ac:dyDescent="0.35">
      <c r="A11" s="22" t="s">
        <v>151</v>
      </c>
      <c r="B11" s="23" t="s">
        <v>222</v>
      </c>
    </row>
    <row r="12" spans="1:2" ht="29" x14ac:dyDescent="0.35">
      <c r="A12" s="22" t="s">
        <v>152</v>
      </c>
      <c r="B12" s="23" t="s">
        <v>229</v>
      </c>
    </row>
    <row r="13" spans="1:2" ht="29" x14ac:dyDescent="0.35">
      <c r="A13" s="22" t="s">
        <v>153</v>
      </c>
      <c r="B13" s="23" t="s">
        <v>161</v>
      </c>
    </row>
    <row r="14" spans="1:2" ht="29" x14ac:dyDescent="0.35">
      <c r="A14" s="22" t="s">
        <v>159</v>
      </c>
      <c r="B14" s="23" t="s">
        <v>162</v>
      </c>
    </row>
    <row r="15" spans="1:2" ht="43.5" x14ac:dyDescent="0.35">
      <c r="A15" s="22" t="s">
        <v>130</v>
      </c>
      <c r="B15" s="23" t="s">
        <v>163</v>
      </c>
    </row>
    <row r="16" spans="1:2" ht="58" x14ac:dyDescent="0.35">
      <c r="A16" s="22" t="s">
        <v>155</v>
      </c>
      <c r="B16" s="23" t="s">
        <v>223</v>
      </c>
    </row>
    <row r="17" spans="1:2" ht="29" x14ac:dyDescent="0.35">
      <c r="A17" s="22" t="s">
        <v>164</v>
      </c>
      <c r="B17" s="23" t="s">
        <v>165</v>
      </c>
    </row>
    <row r="18" spans="1:2" ht="29" x14ac:dyDescent="0.35">
      <c r="A18" s="22" t="s">
        <v>157</v>
      </c>
      <c r="B18" s="23" t="s">
        <v>230</v>
      </c>
    </row>
  </sheetData>
  <protectedRanges>
    <protectedRange sqref="A6:A7" name="Allow Filter"/>
  </protectedRanges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098A8-0BA0-4B37-BCF0-E36DC154F278}">
  <dimension ref="A2:C71"/>
  <sheetViews>
    <sheetView workbookViewId="0"/>
  </sheetViews>
  <sheetFormatPr defaultColWidth="8.81640625" defaultRowHeight="14.5" x14ac:dyDescent="0.35"/>
  <cols>
    <col min="1" max="1" width="5.1796875" customWidth="1"/>
    <col min="2" max="2" width="7.6328125" customWidth="1"/>
    <col min="3" max="3" width="20.453125" customWidth="1"/>
  </cols>
  <sheetData>
    <row r="2" spans="1:3" x14ac:dyDescent="0.35">
      <c r="A2" s="20" t="s">
        <v>166</v>
      </c>
    </row>
    <row r="3" spans="1:3" x14ac:dyDescent="0.35">
      <c r="A3" t="s">
        <v>128</v>
      </c>
    </row>
    <row r="4" spans="1:3" x14ac:dyDescent="0.35">
      <c r="A4" t="s">
        <v>231</v>
      </c>
    </row>
    <row r="5" spans="1:3" x14ac:dyDescent="0.35">
      <c r="A5" s="21" t="s">
        <v>167</v>
      </c>
    </row>
    <row r="6" spans="1:3" x14ac:dyDescent="0.35">
      <c r="B6" t="s">
        <v>168</v>
      </c>
    </row>
    <row r="7" spans="1:3" x14ac:dyDescent="0.35">
      <c r="B7" t="s">
        <v>85</v>
      </c>
    </row>
    <row r="8" spans="1:3" x14ac:dyDescent="0.35">
      <c r="B8" t="s">
        <v>87</v>
      </c>
    </row>
    <row r="9" spans="1:3" x14ac:dyDescent="0.35">
      <c r="B9" t="s">
        <v>169</v>
      </c>
    </row>
    <row r="10" spans="1:3" x14ac:dyDescent="0.35">
      <c r="A10" t="s">
        <v>170</v>
      </c>
    </row>
    <row r="11" spans="1:3" x14ac:dyDescent="0.35">
      <c r="A11" t="s">
        <v>109</v>
      </c>
    </row>
    <row r="12" spans="1:3" x14ac:dyDescent="0.35">
      <c r="B12" t="s">
        <v>171</v>
      </c>
    </row>
    <row r="13" spans="1:3" x14ac:dyDescent="0.35">
      <c r="B13" t="s">
        <v>172</v>
      </c>
    </row>
    <row r="14" spans="1:3" x14ac:dyDescent="0.35">
      <c r="B14" t="s">
        <v>173</v>
      </c>
    </row>
    <row r="15" spans="1:3" x14ac:dyDescent="0.35">
      <c r="B15" t="s">
        <v>174</v>
      </c>
    </row>
    <row r="16" spans="1:3" x14ac:dyDescent="0.35">
      <c r="C16" t="s">
        <v>175</v>
      </c>
    </row>
    <row r="17" spans="1:3" x14ac:dyDescent="0.35">
      <c r="B17" t="s">
        <v>176</v>
      </c>
    </row>
    <row r="18" spans="1:3" x14ac:dyDescent="0.35">
      <c r="B18" t="s">
        <v>177</v>
      </c>
    </row>
    <row r="19" spans="1:3" x14ac:dyDescent="0.35">
      <c r="B19" t="s">
        <v>178</v>
      </c>
    </row>
    <row r="20" spans="1:3" x14ac:dyDescent="0.35">
      <c r="B20" t="s">
        <v>179</v>
      </c>
    </row>
    <row r="21" spans="1:3" x14ac:dyDescent="0.35">
      <c r="B21" t="s">
        <v>180</v>
      </c>
    </row>
    <row r="22" spans="1:3" x14ac:dyDescent="0.35">
      <c r="C22" t="s">
        <v>119</v>
      </c>
    </row>
    <row r="23" spans="1:3" x14ac:dyDescent="0.35">
      <c r="B23" t="s">
        <v>181</v>
      </c>
    </row>
    <row r="24" spans="1:3" x14ac:dyDescent="0.35">
      <c r="B24" t="s">
        <v>182</v>
      </c>
    </row>
    <row r="25" spans="1:3" x14ac:dyDescent="0.35">
      <c r="B25" t="s">
        <v>183</v>
      </c>
    </row>
    <row r="26" spans="1:3" x14ac:dyDescent="0.35">
      <c r="A26" t="s">
        <v>184</v>
      </c>
    </row>
    <row r="27" spans="1:3" x14ac:dyDescent="0.35">
      <c r="A27" t="s">
        <v>185</v>
      </c>
    </row>
    <row r="28" spans="1:3" x14ac:dyDescent="0.35">
      <c r="A28" t="s">
        <v>186</v>
      </c>
    </row>
    <row r="29" spans="1:3" x14ac:dyDescent="0.35">
      <c r="A29" t="s">
        <v>79</v>
      </c>
    </row>
    <row r="30" spans="1:3" x14ac:dyDescent="0.35">
      <c r="A30" t="s">
        <v>187</v>
      </c>
    </row>
    <row r="31" spans="1:3" x14ac:dyDescent="0.35">
      <c r="A31" t="s">
        <v>188</v>
      </c>
    </row>
    <row r="32" spans="1:3" x14ac:dyDescent="0.35">
      <c r="A32" t="s">
        <v>189</v>
      </c>
    </row>
    <row r="33" spans="1:2" x14ac:dyDescent="0.35">
      <c r="A33" t="s">
        <v>190</v>
      </c>
    </row>
    <row r="34" spans="1:2" x14ac:dyDescent="0.35">
      <c r="A34" t="s">
        <v>191</v>
      </c>
    </row>
    <row r="35" spans="1:2" x14ac:dyDescent="0.35">
      <c r="B35" t="s">
        <v>192</v>
      </c>
    </row>
    <row r="36" spans="1:2" x14ac:dyDescent="0.35">
      <c r="B36" t="s">
        <v>193</v>
      </c>
    </row>
    <row r="37" spans="1:2" x14ac:dyDescent="0.35">
      <c r="B37" t="s">
        <v>194</v>
      </c>
    </row>
    <row r="38" spans="1:2" x14ac:dyDescent="0.35">
      <c r="B38" t="s">
        <v>195</v>
      </c>
    </row>
    <row r="39" spans="1:2" x14ac:dyDescent="0.35">
      <c r="B39" t="s">
        <v>196</v>
      </c>
    </row>
    <row r="40" spans="1:2" x14ac:dyDescent="0.35">
      <c r="B40" t="s">
        <v>197</v>
      </c>
    </row>
    <row r="41" spans="1:2" x14ac:dyDescent="0.35">
      <c r="B41" t="s">
        <v>198</v>
      </c>
    </row>
    <row r="42" spans="1:2" x14ac:dyDescent="0.35">
      <c r="B42" t="s">
        <v>199</v>
      </c>
    </row>
    <row r="43" spans="1:2" x14ac:dyDescent="0.35">
      <c r="B43" t="s">
        <v>200</v>
      </c>
    </row>
    <row r="44" spans="1:2" x14ac:dyDescent="0.35">
      <c r="B44" t="s">
        <v>201</v>
      </c>
    </row>
    <row r="45" spans="1:2" x14ac:dyDescent="0.35">
      <c r="B45" t="s">
        <v>202</v>
      </c>
    </row>
    <row r="46" spans="1:2" x14ac:dyDescent="0.35">
      <c r="B46" t="s">
        <v>203</v>
      </c>
    </row>
    <row r="47" spans="1:2" x14ac:dyDescent="0.35">
      <c r="B47" t="s">
        <v>204</v>
      </c>
    </row>
    <row r="48" spans="1:2" x14ac:dyDescent="0.35">
      <c r="B48" t="s">
        <v>205</v>
      </c>
    </row>
    <row r="49" spans="1:2" x14ac:dyDescent="0.35">
      <c r="B49" t="s">
        <v>206</v>
      </c>
    </row>
    <row r="50" spans="1:2" x14ac:dyDescent="0.35">
      <c r="B50" t="s">
        <v>207</v>
      </c>
    </row>
    <row r="51" spans="1:2" x14ac:dyDescent="0.35">
      <c r="B51" t="s">
        <v>108</v>
      </c>
    </row>
    <row r="52" spans="1:2" x14ac:dyDescent="0.35">
      <c r="B52" t="s">
        <v>208</v>
      </c>
    </row>
    <row r="53" spans="1:2" x14ac:dyDescent="0.35">
      <c r="A53" t="s">
        <v>209</v>
      </c>
    </row>
    <row r="54" spans="1:2" x14ac:dyDescent="0.35">
      <c r="A54" t="s">
        <v>102</v>
      </c>
    </row>
    <row r="55" spans="1:2" x14ac:dyDescent="0.35">
      <c r="A55" t="s">
        <v>104</v>
      </c>
    </row>
    <row r="56" spans="1:2" x14ac:dyDescent="0.35">
      <c r="A56" t="s">
        <v>210</v>
      </c>
    </row>
    <row r="57" spans="1:2" x14ac:dyDescent="0.35">
      <c r="A57" t="s">
        <v>107</v>
      </c>
    </row>
    <row r="58" spans="1:2" x14ac:dyDescent="0.35">
      <c r="A58" t="s">
        <v>211</v>
      </c>
    </row>
    <row r="59" spans="1:2" x14ac:dyDescent="0.35">
      <c r="A59" t="s">
        <v>212</v>
      </c>
    </row>
    <row r="60" spans="1:2" x14ac:dyDescent="0.35">
      <c r="A60" t="s">
        <v>112</v>
      </c>
    </row>
    <row r="61" spans="1:2" x14ac:dyDescent="0.35">
      <c r="A61" t="s">
        <v>214</v>
      </c>
    </row>
    <row r="62" spans="1:2" x14ac:dyDescent="0.35">
      <c r="A62" t="s">
        <v>213</v>
      </c>
    </row>
    <row r="63" spans="1:2" x14ac:dyDescent="0.35">
      <c r="A63" t="s">
        <v>117</v>
      </c>
    </row>
    <row r="64" spans="1:2" x14ac:dyDescent="0.35">
      <c r="A64" t="s">
        <v>215</v>
      </c>
    </row>
    <row r="65" spans="1:2" x14ac:dyDescent="0.35">
      <c r="A65" t="s">
        <v>120</v>
      </c>
    </row>
    <row r="66" spans="1:2" x14ac:dyDescent="0.35">
      <c r="B66" t="s">
        <v>216</v>
      </c>
    </row>
    <row r="67" spans="1:2" x14ac:dyDescent="0.35">
      <c r="B67" t="s">
        <v>217</v>
      </c>
    </row>
    <row r="68" spans="1:2" x14ac:dyDescent="0.35">
      <c r="B68" t="s">
        <v>218</v>
      </c>
    </row>
    <row r="69" spans="1:2" x14ac:dyDescent="0.35">
      <c r="A69" t="s">
        <v>121</v>
      </c>
    </row>
    <row r="70" spans="1:2" x14ac:dyDescent="0.35">
      <c r="A70" t="s">
        <v>219</v>
      </c>
    </row>
    <row r="71" spans="1:2" x14ac:dyDescent="0.35">
      <c r="A71" t="s">
        <v>220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27346-C8F8-4135-8887-3DE15D8A9AFB}">
  <sheetPr>
    <pageSetUpPr fitToPage="1"/>
  </sheetPr>
  <dimension ref="B1:H27"/>
  <sheetViews>
    <sheetView zoomScaleNormal="100" workbookViewId="0">
      <selection activeCell="C1" sqref="C1"/>
    </sheetView>
  </sheetViews>
  <sheetFormatPr defaultColWidth="8.81640625" defaultRowHeight="14.5" x14ac:dyDescent="0.35"/>
  <cols>
    <col min="1" max="1" width="4.453125" customWidth="1"/>
    <col min="3" max="3" width="9.81640625" customWidth="1"/>
    <col min="4" max="4" width="10.81640625" customWidth="1"/>
    <col min="5" max="5" width="10.6328125" customWidth="1"/>
    <col min="7" max="7" width="11.54296875" customWidth="1"/>
  </cols>
  <sheetData>
    <row r="1" spans="2:8" x14ac:dyDescent="0.35">
      <c r="B1" t="s">
        <v>149</v>
      </c>
    </row>
    <row r="3" spans="2:8" x14ac:dyDescent="0.35">
      <c r="B3" t="s">
        <v>235</v>
      </c>
      <c r="C3" s="39" t="s">
        <v>236</v>
      </c>
      <c r="H3" s="41" t="s">
        <v>147</v>
      </c>
    </row>
    <row r="4" spans="2:8" x14ac:dyDescent="0.35">
      <c r="D4" s="41" t="s">
        <v>146</v>
      </c>
      <c r="E4" s="41" t="s">
        <v>145</v>
      </c>
      <c r="G4" s="41" t="s">
        <v>144</v>
      </c>
      <c r="H4" s="41"/>
    </row>
    <row r="5" spans="2:8" x14ac:dyDescent="0.35">
      <c r="D5" s="41"/>
      <c r="E5" s="41"/>
      <c r="G5" s="41"/>
      <c r="H5" s="41"/>
    </row>
    <row r="6" spans="2:8" x14ac:dyDescent="0.35">
      <c r="B6" s="43" t="s">
        <v>132</v>
      </c>
      <c r="C6" s="43"/>
      <c r="D6" s="13">
        <v>599</v>
      </c>
      <c r="E6" s="14">
        <v>0.25</v>
      </c>
      <c r="G6" s="11">
        <f>+D6*E6</f>
        <v>149.75</v>
      </c>
    </row>
    <row r="8" spans="2:8" x14ac:dyDescent="0.35">
      <c r="B8" s="42" t="s">
        <v>143</v>
      </c>
      <c r="C8" s="42"/>
      <c r="D8" s="13">
        <v>213</v>
      </c>
      <c r="E8" s="12">
        <v>0.3</v>
      </c>
      <c r="G8" s="11">
        <f>+D8*E8</f>
        <v>63.9</v>
      </c>
      <c r="H8" s="15">
        <f>+G6/D8</f>
        <v>0.70305164319248825</v>
      </c>
    </row>
    <row r="10" spans="2:8" x14ac:dyDescent="0.35">
      <c r="C10" t="s">
        <v>142</v>
      </c>
      <c r="E10" s="16">
        <v>1000</v>
      </c>
      <c r="G10" s="10">
        <f>+E10/(52*2.5)</f>
        <v>7.6923076923076925</v>
      </c>
      <c r="H10" s="9">
        <f>+G10/D8</f>
        <v>3.6114120621162878E-2</v>
      </c>
    </row>
    <row r="11" spans="2:8" x14ac:dyDescent="0.35">
      <c r="E11" s="3" t="s">
        <v>141</v>
      </c>
    </row>
    <row r="13" spans="2:8" x14ac:dyDescent="0.35">
      <c r="C13" t="s">
        <v>148</v>
      </c>
      <c r="E13" s="9">
        <f>+G13/D8</f>
        <v>0.33611412062116286</v>
      </c>
      <c r="G13" s="8">
        <f>+G8+G10</f>
        <v>71.592307692307685</v>
      </c>
      <c r="H13" s="7">
        <f>+H8-H10</f>
        <v>0.66693752257132533</v>
      </c>
    </row>
    <row r="16" spans="2:8" x14ac:dyDescent="0.35">
      <c r="B16" t="s">
        <v>140</v>
      </c>
      <c r="E16" s="6">
        <f>+(G6-G13)*2.5</f>
        <v>195.39423076923077</v>
      </c>
      <c r="F16" t="s">
        <v>139</v>
      </c>
    </row>
    <row r="18" spans="2:7" x14ac:dyDescent="0.35">
      <c r="B18" t="s">
        <v>138</v>
      </c>
      <c r="E18" s="17">
        <v>0.5</v>
      </c>
    </row>
    <row r="19" spans="2:7" x14ac:dyDescent="0.35">
      <c r="E19">
        <v>52</v>
      </c>
      <c r="F19" t="s">
        <v>137</v>
      </c>
    </row>
    <row r="20" spans="2:7" x14ac:dyDescent="0.35">
      <c r="E20" s="18">
        <v>100</v>
      </c>
      <c r="F20" t="s">
        <v>136</v>
      </c>
    </row>
    <row r="22" spans="2:7" x14ac:dyDescent="0.35">
      <c r="B22" t="s">
        <v>135</v>
      </c>
      <c r="E22" s="5">
        <f>+E16*E18*E19*E20</f>
        <v>508025</v>
      </c>
      <c r="F22" s="8"/>
      <c r="G22" s="8"/>
    </row>
    <row r="23" spans="2:7" x14ac:dyDescent="0.35">
      <c r="C23" s="4" t="s">
        <v>134</v>
      </c>
      <c r="D23" s="3" t="str">
        <f>+B8</f>
        <v>Juice</v>
      </c>
    </row>
    <row r="24" spans="2:7" x14ac:dyDescent="0.35">
      <c r="C24" s="4" t="s">
        <v>133</v>
      </c>
      <c r="D24" s="3" t="s">
        <v>132</v>
      </c>
    </row>
    <row r="27" spans="2:7" x14ac:dyDescent="0.35">
      <c r="B27" t="s">
        <v>150</v>
      </c>
    </row>
  </sheetData>
  <mergeCells count="6">
    <mergeCell ref="H3:H5"/>
    <mergeCell ref="B8:C8"/>
    <mergeCell ref="D4:D5"/>
    <mergeCell ref="E4:E5"/>
    <mergeCell ref="G4:G5"/>
    <mergeCell ref="B6:C6"/>
  </mergeCells>
  <pageMargins left="0.7" right="0.7" top="0.75" bottom="0.75" header="0.3" footer="0.3"/>
  <pageSetup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0E0A3-DA0E-4FEE-81B9-3F6D07F8507D}">
  <sheetPr>
    <pageSetUpPr fitToPage="1"/>
  </sheetPr>
  <dimension ref="A1:O4017"/>
  <sheetViews>
    <sheetView tabSelected="1" zoomScaleNormal="100" workbookViewId="0">
      <selection activeCell="A2" sqref="A2"/>
    </sheetView>
  </sheetViews>
  <sheetFormatPr defaultColWidth="8.81640625" defaultRowHeight="14.5" x14ac:dyDescent="0.35"/>
  <cols>
    <col min="1" max="1" width="31.08984375" bestFit="1" customWidth="1"/>
    <col min="2" max="2" width="11" bestFit="1" customWidth="1"/>
    <col min="3" max="3" width="37.08984375" bestFit="1" customWidth="1"/>
    <col min="4" max="9" width="12.81640625" customWidth="1"/>
    <col min="11" max="11" width="8.1796875" style="3" bestFit="1" customWidth="1"/>
    <col min="12" max="13" width="14.1796875" style="3" customWidth="1"/>
    <col min="14" max="16384" width="8.81640625" style="27"/>
  </cols>
  <sheetData>
    <row r="1" spans="1:15" x14ac:dyDescent="0.35"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5" x14ac:dyDescent="0.35">
      <c r="K2" s="31" t="s">
        <v>131</v>
      </c>
    </row>
    <row r="3" spans="1:15" ht="52" x14ac:dyDescent="0.35">
      <c r="A3" s="32" t="s">
        <v>0</v>
      </c>
      <c r="B3" s="32" t="s">
        <v>1</v>
      </c>
      <c r="C3" s="32" t="s">
        <v>158</v>
      </c>
      <c r="D3" s="19" t="s">
        <v>2</v>
      </c>
      <c r="E3" s="19" t="s">
        <v>160</v>
      </c>
      <c r="F3" s="19" t="s">
        <v>151</v>
      </c>
      <c r="G3" s="19" t="s">
        <v>152</v>
      </c>
      <c r="H3" s="19" t="s">
        <v>153</v>
      </c>
      <c r="I3" s="19" t="s">
        <v>159</v>
      </c>
      <c r="J3" s="19" t="s">
        <v>130</v>
      </c>
      <c r="K3" s="19" t="s">
        <v>155</v>
      </c>
      <c r="L3" s="19" t="s">
        <v>156</v>
      </c>
      <c r="M3" s="19" t="s">
        <v>157</v>
      </c>
    </row>
    <row r="4" spans="1:15" customFormat="1" x14ac:dyDescent="0.35">
      <c r="A4" s="1" t="s">
        <v>128</v>
      </c>
      <c r="B4" s="1" t="s">
        <v>129</v>
      </c>
      <c r="C4" s="1" t="s">
        <v>154</v>
      </c>
      <c r="D4" s="33">
        <v>0.99519999999999997</v>
      </c>
      <c r="E4" s="34">
        <v>16.399999999999999</v>
      </c>
      <c r="F4" s="35">
        <v>9588.8799999999992</v>
      </c>
      <c r="G4" s="36">
        <v>2996</v>
      </c>
      <c r="H4" s="35">
        <v>584.69000000000005</v>
      </c>
      <c r="I4" s="36">
        <v>182</v>
      </c>
      <c r="J4" s="37">
        <v>3.2005607476635509</v>
      </c>
      <c r="K4" s="28">
        <v>0.25</v>
      </c>
      <c r="L4" s="3"/>
      <c r="M4" s="3"/>
      <c r="N4" s="30"/>
      <c r="O4" s="30"/>
    </row>
    <row r="5" spans="1:15" customFormat="1" x14ac:dyDescent="0.35">
      <c r="A5" s="38" t="s">
        <v>128</v>
      </c>
      <c r="B5" s="38" t="s">
        <v>129</v>
      </c>
      <c r="C5" s="1" t="s">
        <v>12</v>
      </c>
      <c r="D5" s="33">
        <v>0.96919999999999995</v>
      </c>
      <c r="E5" s="34">
        <v>9.5</v>
      </c>
      <c r="F5" s="35">
        <v>4817.66</v>
      </c>
      <c r="G5" s="36">
        <v>1557</v>
      </c>
      <c r="H5" s="35">
        <v>507.12</v>
      </c>
      <c r="I5" s="36">
        <v>163</v>
      </c>
      <c r="J5" s="37">
        <v>3.0941939627488759</v>
      </c>
      <c r="K5" s="3"/>
      <c r="L5" s="2">
        <f>(H4*K4)/H5</f>
        <v>0.28824045590787195</v>
      </c>
      <c r="M5" s="2">
        <f>((H4*K4)/H5)-K4</f>
        <v>3.8240455907871951E-2</v>
      </c>
      <c r="N5" s="30"/>
      <c r="O5" s="30"/>
    </row>
    <row r="6" spans="1:15" customFormat="1" x14ac:dyDescent="0.35">
      <c r="A6" s="38" t="s">
        <v>128</v>
      </c>
      <c r="B6" s="38" t="s">
        <v>129</v>
      </c>
      <c r="C6" s="1" t="s">
        <v>8</v>
      </c>
      <c r="D6" s="33">
        <v>0.99039999999999995</v>
      </c>
      <c r="E6" s="34">
        <v>7.2</v>
      </c>
      <c r="F6" s="35">
        <v>3773.11</v>
      </c>
      <c r="G6" s="36">
        <v>1024</v>
      </c>
      <c r="H6" s="35">
        <v>524.04</v>
      </c>
      <c r="I6" s="36">
        <v>142</v>
      </c>
      <c r="J6" s="37">
        <v>3.6846777343750001</v>
      </c>
      <c r="K6" s="3"/>
      <c r="L6" s="2">
        <f>(H4*K4)/H6</f>
        <v>0.27893386001068626</v>
      </c>
      <c r="M6" s="2">
        <f>((H4*K4)/H6)-K4</f>
        <v>2.8933860010686263E-2</v>
      </c>
      <c r="N6" s="30"/>
      <c r="O6" s="30"/>
    </row>
    <row r="7" spans="1:15" customFormat="1" x14ac:dyDescent="0.35">
      <c r="A7" s="38" t="s">
        <v>128</v>
      </c>
      <c r="B7" s="38" t="s">
        <v>129</v>
      </c>
      <c r="C7" s="1" t="s">
        <v>4</v>
      </c>
      <c r="D7" s="33">
        <v>0.9788</v>
      </c>
      <c r="E7" s="34">
        <v>5.3</v>
      </c>
      <c r="F7" s="35">
        <v>1673.09</v>
      </c>
      <c r="G7" s="36">
        <v>505</v>
      </c>
      <c r="H7" s="35">
        <v>315.68</v>
      </c>
      <c r="I7" s="36">
        <v>95</v>
      </c>
      <c r="J7" s="37">
        <v>3.3130495049504951</v>
      </c>
      <c r="K7" s="3"/>
      <c r="L7" s="2">
        <f>(H4*K4)/H7</f>
        <v>0.4630401039026863</v>
      </c>
      <c r="M7" s="2">
        <f>((H4*K4)/H7)-K4</f>
        <v>0.2130401039026863</v>
      </c>
      <c r="N7" s="30"/>
      <c r="O7" s="30"/>
    </row>
    <row r="8" spans="1:15" customFormat="1" x14ac:dyDescent="0.35">
      <c r="A8" s="38" t="s">
        <v>128</v>
      </c>
      <c r="B8" s="38" t="s">
        <v>129</v>
      </c>
      <c r="C8" s="1" t="s">
        <v>10</v>
      </c>
      <c r="D8" s="33">
        <v>0.96540000000000004</v>
      </c>
      <c r="E8" s="34">
        <v>5</v>
      </c>
      <c r="F8" s="35">
        <v>964.73</v>
      </c>
      <c r="G8" s="36">
        <v>264</v>
      </c>
      <c r="H8" s="35">
        <v>192.95</v>
      </c>
      <c r="I8" s="36">
        <v>52</v>
      </c>
      <c r="J8" s="37">
        <v>3.654280303030303</v>
      </c>
      <c r="K8" s="3"/>
      <c r="L8" s="2">
        <f>(H4*K4)/H8</f>
        <v>0.75756672713138129</v>
      </c>
      <c r="M8" s="2">
        <f>((H4*K4)/H8)-K4</f>
        <v>0.50756672713138129</v>
      </c>
      <c r="N8" s="30"/>
      <c r="O8" s="30"/>
    </row>
    <row r="9" spans="1:15" customFormat="1" x14ac:dyDescent="0.35">
      <c r="A9" s="38" t="s">
        <v>128</v>
      </c>
      <c r="B9" s="38" t="s">
        <v>129</v>
      </c>
      <c r="C9" s="1" t="s">
        <v>17</v>
      </c>
      <c r="D9" s="33">
        <v>0.92789999999999995</v>
      </c>
      <c r="E9" s="34">
        <v>2.6</v>
      </c>
      <c r="F9" s="35">
        <v>965.24</v>
      </c>
      <c r="G9" s="36">
        <v>457</v>
      </c>
      <c r="H9" s="35">
        <v>371.25</v>
      </c>
      <c r="I9" s="36">
        <v>175</v>
      </c>
      <c r="J9" s="37">
        <v>2.1121225382932165</v>
      </c>
      <c r="K9" s="3"/>
      <c r="L9" s="2">
        <f>(H4*K4)/H9</f>
        <v>0.39373063973063976</v>
      </c>
      <c r="M9" s="2">
        <f>((H4*K4)/H9)-K4</f>
        <v>0.14373063973063976</v>
      </c>
      <c r="N9" s="29"/>
    </row>
    <row r="10" spans="1:15" customFormat="1" x14ac:dyDescent="0.35">
      <c r="A10" s="38" t="s">
        <v>128</v>
      </c>
      <c r="B10" s="38" t="s">
        <v>129</v>
      </c>
      <c r="C10" s="1" t="s">
        <v>6</v>
      </c>
      <c r="D10" s="33">
        <v>0.8952</v>
      </c>
      <c r="E10" s="34">
        <v>2.6</v>
      </c>
      <c r="F10" s="35">
        <v>787.31</v>
      </c>
      <c r="G10" s="36">
        <v>312</v>
      </c>
      <c r="H10" s="35">
        <v>302.81</v>
      </c>
      <c r="I10" s="36">
        <v>120</v>
      </c>
      <c r="J10" s="37">
        <v>2.5234294871794871</v>
      </c>
      <c r="K10" s="3"/>
      <c r="L10" s="2">
        <f>(H4*K4)/H10</f>
        <v>0.48272018757636809</v>
      </c>
      <c r="M10" s="2">
        <f>((H4*K4)/H10)-K4</f>
        <v>0.23272018757636809</v>
      </c>
      <c r="N10" s="29"/>
    </row>
    <row r="11" spans="1:15" customFormat="1" x14ac:dyDescent="0.35">
      <c r="A11" s="38" t="s">
        <v>128</v>
      </c>
      <c r="B11" s="38" t="s">
        <v>129</v>
      </c>
      <c r="C11" s="1" t="s">
        <v>15</v>
      </c>
      <c r="D11" s="33">
        <v>0.99129999999999996</v>
      </c>
      <c r="E11" s="34">
        <v>34.299999999999997</v>
      </c>
      <c r="F11" s="35">
        <v>11113.16</v>
      </c>
      <c r="G11" s="36">
        <v>3083</v>
      </c>
      <c r="H11" s="35">
        <v>324</v>
      </c>
      <c r="I11" s="36">
        <v>89</v>
      </c>
      <c r="J11" s="37">
        <v>3.6046578008433343</v>
      </c>
      <c r="K11" s="3"/>
      <c r="L11" s="2">
        <f>(H4*K4)/H11</f>
        <v>0.45114969135802474</v>
      </c>
      <c r="M11" s="2">
        <f>((H4*K4)/H11)-K4</f>
        <v>0.20114969135802474</v>
      </c>
      <c r="N11" s="29"/>
    </row>
    <row r="12" spans="1:15" customFormat="1" x14ac:dyDescent="0.35">
      <c r="A12" s="38" t="s">
        <v>128</v>
      </c>
      <c r="B12" s="38" t="s">
        <v>129</v>
      </c>
      <c r="C12" s="1" t="s">
        <v>20</v>
      </c>
      <c r="D12" s="33">
        <v>0.99039999999999995</v>
      </c>
      <c r="E12" s="34">
        <v>23.2</v>
      </c>
      <c r="F12" s="35">
        <v>6218.86</v>
      </c>
      <c r="G12" s="36">
        <v>3000</v>
      </c>
      <c r="H12" s="35">
        <v>268.05</v>
      </c>
      <c r="I12" s="36">
        <v>129</v>
      </c>
      <c r="J12" s="37">
        <v>2.0729533333333334</v>
      </c>
      <c r="K12" s="3"/>
      <c r="L12" s="2">
        <f>(H4*K4)/H12</f>
        <v>0.54531803767953746</v>
      </c>
      <c r="M12" s="2">
        <f>((H4*K4)/H12)-K4</f>
        <v>0.29531803767953746</v>
      </c>
      <c r="N12" s="29"/>
    </row>
    <row r="13" spans="1:15" customFormat="1" x14ac:dyDescent="0.35">
      <c r="A13" s="38" t="s">
        <v>128</v>
      </c>
      <c r="B13" s="38" t="s">
        <v>129</v>
      </c>
      <c r="C13" s="1" t="s">
        <v>16</v>
      </c>
      <c r="D13" s="33">
        <v>0.99329999999999996</v>
      </c>
      <c r="E13" s="34">
        <v>7.3</v>
      </c>
      <c r="F13" s="35">
        <v>2127.13</v>
      </c>
      <c r="G13" s="36">
        <v>484</v>
      </c>
      <c r="H13" s="35">
        <v>291.39</v>
      </c>
      <c r="I13" s="36">
        <v>66</v>
      </c>
      <c r="J13" s="37">
        <v>4.3948966942148759</v>
      </c>
      <c r="K13" s="3"/>
      <c r="L13" s="2">
        <f>(H4*K4)/H13</f>
        <v>0.50163869727856147</v>
      </c>
      <c r="M13" s="2">
        <f>((H4*K4)/H13)-K4</f>
        <v>0.25163869727856147</v>
      </c>
      <c r="N13" s="29"/>
    </row>
    <row r="14" spans="1:15" customFormat="1" x14ac:dyDescent="0.35">
      <c r="A14" s="38" t="s">
        <v>128</v>
      </c>
      <c r="B14" s="38" t="s">
        <v>129</v>
      </c>
      <c r="C14" s="1" t="s">
        <v>5</v>
      </c>
      <c r="D14" s="33">
        <v>0.97119999999999995</v>
      </c>
      <c r="E14" s="34">
        <v>4.9000000000000004</v>
      </c>
      <c r="F14" s="35">
        <v>2413.64</v>
      </c>
      <c r="G14" s="36">
        <v>638</v>
      </c>
      <c r="H14" s="35">
        <v>492.58</v>
      </c>
      <c r="I14" s="36">
        <v>130</v>
      </c>
      <c r="J14" s="37">
        <v>3.7831347962382442</v>
      </c>
      <c r="K14" s="3"/>
      <c r="L14" s="2">
        <f>(H4*K4)/H14</f>
        <v>0.29674875147184215</v>
      </c>
      <c r="M14" s="2">
        <f>((H4*K4)/H14)-K4</f>
        <v>4.6748751471842154E-2</v>
      </c>
      <c r="N14" s="29"/>
    </row>
    <row r="15" spans="1:15" customFormat="1" x14ac:dyDescent="0.35">
      <c r="A15" s="38" t="s">
        <v>128</v>
      </c>
      <c r="B15" s="38" t="s">
        <v>129</v>
      </c>
      <c r="C15" s="1" t="s">
        <v>14</v>
      </c>
      <c r="D15" s="33">
        <v>0.95189999999999997</v>
      </c>
      <c r="E15" s="34">
        <v>3.9</v>
      </c>
      <c r="F15" s="35">
        <v>1001.85</v>
      </c>
      <c r="G15" s="36">
        <v>341</v>
      </c>
      <c r="H15" s="35">
        <v>256.88</v>
      </c>
      <c r="I15" s="36">
        <v>87</v>
      </c>
      <c r="J15" s="37">
        <v>2.9379765395894428</v>
      </c>
      <c r="K15" s="3"/>
      <c r="L15" s="2">
        <f>(H4*K4)/H15</f>
        <v>0.56903028651510434</v>
      </c>
      <c r="M15" s="2">
        <f>((H4*K4)/H15)-K4</f>
        <v>0.31903028651510434</v>
      </c>
      <c r="N15" s="29"/>
    </row>
    <row r="16" spans="1:15" customFormat="1" x14ac:dyDescent="0.35">
      <c r="A16" s="38" t="s">
        <v>128</v>
      </c>
      <c r="B16" s="38" t="s">
        <v>129</v>
      </c>
      <c r="C16" s="1" t="s">
        <v>7</v>
      </c>
      <c r="D16" s="33">
        <v>0.97019999999999995</v>
      </c>
      <c r="E16" s="34">
        <v>3.6</v>
      </c>
      <c r="F16" s="35">
        <v>1532.09</v>
      </c>
      <c r="G16" s="36">
        <v>494</v>
      </c>
      <c r="H16" s="35">
        <v>425.58</v>
      </c>
      <c r="I16" s="36">
        <v>137</v>
      </c>
      <c r="J16" s="37">
        <v>3.1013967611336031</v>
      </c>
      <c r="K16" s="3"/>
      <c r="L16" s="2">
        <f>(H4*K4)/H16</f>
        <v>0.34346656327834957</v>
      </c>
      <c r="M16" s="2">
        <f>((H4*K4)/H16)-K4</f>
        <v>9.3466563278349568E-2</v>
      </c>
      <c r="N16" s="29"/>
    </row>
    <row r="17" spans="1:14" customFormat="1" x14ac:dyDescent="0.35">
      <c r="A17" s="38" t="s">
        <v>128</v>
      </c>
      <c r="B17" s="38" t="s">
        <v>129</v>
      </c>
      <c r="C17" s="1" t="s">
        <v>19</v>
      </c>
      <c r="D17" s="33">
        <v>0.94230000000000003</v>
      </c>
      <c r="E17" s="34">
        <v>1.5</v>
      </c>
      <c r="F17" s="35">
        <v>918.81</v>
      </c>
      <c r="G17" s="36">
        <v>263</v>
      </c>
      <c r="H17" s="35">
        <v>612.54</v>
      </c>
      <c r="I17" s="36">
        <v>175</v>
      </c>
      <c r="J17" s="37">
        <v>3.4935741444866917</v>
      </c>
      <c r="K17" s="3"/>
      <c r="L17" s="2">
        <f>(H4*K4)/H17</f>
        <v>0.23863339537009831</v>
      </c>
      <c r="M17" s="2">
        <f>((H4*K4)/H17)-K4</f>
        <v>-1.1366604629901689E-2</v>
      </c>
      <c r="N17" s="29"/>
    </row>
    <row r="18" spans="1:14" customFormat="1" x14ac:dyDescent="0.35">
      <c r="A18" s="38" t="s">
        <v>128</v>
      </c>
      <c r="B18" s="38" t="s">
        <v>129</v>
      </c>
      <c r="C18" s="1" t="s">
        <v>13</v>
      </c>
      <c r="D18" s="33">
        <v>0.99709999999999999</v>
      </c>
      <c r="E18" s="34">
        <v>20.100000000000001</v>
      </c>
      <c r="F18" s="35">
        <v>4982.13</v>
      </c>
      <c r="G18" s="36">
        <v>1543</v>
      </c>
      <c r="H18" s="35">
        <v>247.87</v>
      </c>
      <c r="I18" s="36">
        <v>76</v>
      </c>
      <c r="J18" s="37">
        <v>3.2288593648736228</v>
      </c>
      <c r="K18" s="3"/>
      <c r="L18" s="2">
        <f>(H4*K4)/H18</f>
        <v>0.58971436640174291</v>
      </c>
      <c r="M18" s="2">
        <f>((H4*K4)/H18)-K4</f>
        <v>0.33971436640174291</v>
      </c>
      <c r="N18" s="29"/>
    </row>
    <row r="19" spans="1:14" customFormat="1" x14ac:dyDescent="0.35">
      <c r="A19" s="38" t="s">
        <v>128</v>
      </c>
      <c r="B19" s="38" t="s">
        <v>129</v>
      </c>
      <c r="C19" s="1" t="s">
        <v>18</v>
      </c>
      <c r="D19" s="33">
        <v>0.9788</v>
      </c>
      <c r="E19" s="34">
        <v>7.6</v>
      </c>
      <c r="F19" s="35">
        <v>1762.37</v>
      </c>
      <c r="G19" s="36">
        <v>524</v>
      </c>
      <c r="H19" s="35">
        <v>231.89</v>
      </c>
      <c r="I19" s="36">
        <v>68</v>
      </c>
      <c r="J19" s="37">
        <v>3.363301526717557</v>
      </c>
      <c r="K19" s="3"/>
      <c r="L19" s="2">
        <f>(H4*K4)/H19</f>
        <v>0.63035275346069264</v>
      </c>
      <c r="M19" s="2">
        <f>((H4*K4)/H19)-K4</f>
        <v>0.38035275346069264</v>
      </c>
      <c r="N19" s="29"/>
    </row>
    <row r="20" spans="1:14" customFormat="1" x14ac:dyDescent="0.35">
      <c r="A20" s="38" t="s">
        <v>128</v>
      </c>
      <c r="B20" s="38" t="s">
        <v>129</v>
      </c>
      <c r="C20" s="1" t="s">
        <v>11</v>
      </c>
      <c r="D20" s="33">
        <v>0.97689999999999999</v>
      </c>
      <c r="E20" s="34">
        <v>6.8</v>
      </c>
      <c r="F20" s="35">
        <v>1481.9</v>
      </c>
      <c r="G20" s="36">
        <v>566</v>
      </c>
      <c r="H20" s="35">
        <v>217.93</v>
      </c>
      <c r="I20" s="36">
        <v>83</v>
      </c>
      <c r="J20" s="37">
        <v>2.6181978798586574</v>
      </c>
      <c r="K20" s="3"/>
      <c r="L20" s="2">
        <f>(H4*K4)/H20</f>
        <v>0.67073142752259907</v>
      </c>
      <c r="M20" s="2">
        <f>((H4*K4)/H20)-K4</f>
        <v>0.42073142752259907</v>
      </c>
      <c r="N20" s="29"/>
    </row>
    <row r="21" spans="1:14" customFormat="1" x14ac:dyDescent="0.35">
      <c r="A21" s="38" t="s">
        <v>128</v>
      </c>
      <c r="B21" s="38" t="s">
        <v>129</v>
      </c>
      <c r="C21" s="1" t="s">
        <v>9</v>
      </c>
      <c r="D21" s="33">
        <v>0.97119999999999995</v>
      </c>
      <c r="E21" s="34">
        <v>4.3</v>
      </c>
      <c r="F21" s="35">
        <v>776.95</v>
      </c>
      <c r="G21" s="36">
        <v>342</v>
      </c>
      <c r="H21" s="35">
        <v>180.69</v>
      </c>
      <c r="I21" s="36">
        <v>79</v>
      </c>
      <c r="J21" s="37">
        <v>2.2717836257309942</v>
      </c>
      <c r="K21" s="3"/>
      <c r="L21" s="2">
        <f>(H4*K4)/H21</f>
        <v>0.80896839891526928</v>
      </c>
      <c r="M21" s="2">
        <f>((H4*K4)/H21)-K4</f>
        <v>0.55896839891526928</v>
      </c>
      <c r="N21" s="29"/>
    </row>
    <row r="22" spans="1:14" customFormat="1" x14ac:dyDescent="0.35">
      <c r="A22" s="1" t="s">
        <v>128</v>
      </c>
      <c r="B22" s="1" t="s">
        <v>127</v>
      </c>
      <c r="C22" s="1" t="s">
        <v>154</v>
      </c>
      <c r="D22" s="33">
        <v>1</v>
      </c>
      <c r="E22" s="34">
        <v>15</v>
      </c>
      <c r="F22" s="35">
        <v>11127.86</v>
      </c>
      <c r="G22" s="36">
        <v>3385</v>
      </c>
      <c r="H22" s="35">
        <v>741.86</v>
      </c>
      <c r="I22" s="36">
        <v>225</v>
      </c>
      <c r="J22" s="37">
        <v>3.2874032496307239</v>
      </c>
      <c r="K22" s="28">
        <v>0.25</v>
      </c>
      <c r="L22" s="3"/>
      <c r="M22" s="3"/>
    </row>
    <row r="23" spans="1:14" customFormat="1" x14ac:dyDescent="0.35">
      <c r="A23" s="38" t="s">
        <v>128</v>
      </c>
      <c r="B23" s="38" t="s">
        <v>127</v>
      </c>
      <c r="C23" s="1" t="s">
        <v>12</v>
      </c>
      <c r="D23" s="33">
        <v>1</v>
      </c>
      <c r="E23" s="34">
        <v>10</v>
      </c>
      <c r="F23" s="35">
        <v>5770.38</v>
      </c>
      <c r="G23" s="36">
        <v>1892</v>
      </c>
      <c r="H23" s="35">
        <v>577.04</v>
      </c>
      <c r="I23" s="36">
        <v>189</v>
      </c>
      <c r="J23" s="37">
        <v>3.0498837209302327</v>
      </c>
      <c r="K23" s="3"/>
      <c r="L23" s="2">
        <f>(H22*K22)/H23</f>
        <v>0.32140752807431028</v>
      </c>
      <c r="M23" s="2">
        <f>((H22*K22)/H23)-K22</f>
        <v>7.1407528074310278E-2</v>
      </c>
    </row>
    <row r="24" spans="1:14" customFormat="1" x14ac:dyDescent="0.35">
      <c r="A24" s="38" t="s">
        <v>128</v>
      </c>
      <c r="B24" s="38" t="s">
        <v>127</v>
      </c>
      <c r="C24" s="1" t="s">
        <v>8</v>
      </c>
      <c r="D24" s="33">
        <v>1</v>
      </c>
      <c r="E24" s="34">
        <v>7.4</v>
      </c>
      <c r="F24" s="35">
        <v>4829.51</v>
      </c>
      <c r="G24" s="36">
        <v>1277</v>
      </c>
      <c r="H24" s="35">
        <v>652.64</v>
      </c>
      <c r="I24" s="36">
        <v>172</v>
      </c>
      <c r="J24" s="37">
        <v>3.7819185591229445</v>
      </c>
      <c r="K24" s="3"/>
      <c r="L24" s="2">
        <f>(H22*K22)/H24</f>
        <v>0.28417657514096595</v>
      </c>
      <c r="M24" s="2">
        <f>((H22*K22)/H24)-K22</f>
        <v>3.4176575140965948E-2</v>
      </c>
    </row>
    <row r="25" spans="1:14" customFormat="1" x14ac:dyDescent="0.35">
      <c r="A25" s="38" t="s">
        <v>128</v>
      </c>
      <c r="B25" s="38" t="s">
        <v>127</v>
      </c>
      <c r="C25" s="1" t="s">
        <v>4</v>
      </c>
      <c r="D25" s="33">
        <v>1</v>
      </c>
      <c r="E25" s="34">
        <v>6.1</v>
      </c>
      <c r="F25" s="35">
        <v>1890.15</v>
      </c>
      <c r="G25" s="36">
        <v>559</v>
      </c>
      <c r="H25" s="35">
        <v>309.86</v>
      </c>
      <c r="I25" s="36">
        <v>91</v>
      </c>
      <c r="J25" s="37">
        <v>3.381305903398927</v>
      </c>
      <c r="K25" s="3"/>
      <c r="L25" s="2">
        <f>(H22*K22)/H25</f>
        <v>0.59854450396953462</v>
      </c>
      <c r="M25" s="2">
        <f>((H22*K22)/H25)-K22</f>
        <v>0.34854450396953462</v>
      </c>
    </row>
    <row r="26" spans="1:14" customFormat="1" x14ac:dyDescent="0.35">
      <c r="A26" s="38" t="s">
        <v>128</v>
      </c>
      <c r="B26" s="38" t="s">
        <v>127</v>
      </c>
      <c r="C26" s="1" t="s">
        <v>10</v>
      </c>
      <c r="D26" s="33">
        <v>1</v>
      </c>
      <c r="E26" s="34">
        <v>6.7</v>
      </c>
      <c r="F26" s="35">
        <v>1171.51</v>
      </c>
      <c r="G26" s="36">
        <v>333</v>
      </c>
      <c r="H26" s="35">
        <v>174.85</v>
      </c>
      <c r="I26" s="36">
        <v>49</v>
      </c>
      <c r="J26" s="37">
        <v>3.518048048048048</v>
      </c>
      <c r="K26" s="3"/>
      <c r="L26" s="2">
        <f>(H22*K22)/H26</f>
        <v>1.06070917929654</v>
      </c>
      <c r="M26" s="2">
        <f>((H22*K22)/H26)-K22</f>
        <v>0.81070917929653996</v>
      </c>
    </row>
    <row r="27" spans="1:14" customFormat="1" x14ac:dyDescent="0.35">
      <c r="A27" s="38" t="s">
        <v>128</v>
      </c>
      <c r="B27" s="38" t="s">
        <v>127</v>
      </c>
      <c r="C27" s="1" t="s">
        <v>17</v>
      </c>
      <c r="D27" s="33">
        <v>0.92859999999999998</v>
      </c>
      <c r="E27" s="34">
        <v>2.9</v>
      </c>
      <c r="F27" s="35">
        <v>1169.07</v>
      </c>
      <c r="G27" s="36">
        <v>525</v>
      </c>
      <c r="H27" s="35">
        <v>403.13</v>
      </c>
      <c r="I27" s="36">
        <v>181</v>
      </c>
      <c r="J27" s="37">
        <v>2.2267999999999999</v>
      </c>
      <c r="K27" s="3"/>
      <c r="L27" s="2">
        <f>(H22*K22)/H27</f>
        <v>0.4600625108525786</v>
      </c>
      <c r="M27" s="2">
        <f>((H22*K22)/H27)-K22</f>
        <v>0.2100625108525786</v>
      </c>
    </row>
    <row r="28" spans="1:14" customFormat="1" x14ac:dyDescent="0.35">
      <c r="A28" s="38" t="s">
        <v>128</v>
      </c>
      <c r="B28" s="38" t="s">
        <v>127</v>
      </c>
      <c r="C28" s="1" t="s">
        <v>6</v>
      </c>
      <c r="D28" s="33">
        <v>0.92859999999999998</v>
      </c>
      <c r="E28" s="34">
        <v>2.8</v>
      </c>
      <c r="F28" s="35">
        <v>1208.03</v>
      </c>
      <c r="G28" s="36">
        <v>442</v>
      </c>
      <c r="H28" s="35">
        <v>431.44</v>
      </c>
      <c r="I28" s="36">
        <v>157</v>
      </c>
      <c r="J28" s="37">
        <v>2.733099547511312</v>
      </c>
      <c r="K28" s="3"/>
      <c r="L28" s="2">
        <f>(H22*K22)/H28</f>
        <v>0.42987437418876323</v>
      </c>
      <c r="M28" s="2">
        <f>((H22*K22)/H28)-K22</f>
        <v>0.17987437418876323</v>
      </c>
    </row>
    <row r="29" spans="1:14" customFormat="1" x14ac:dyDescent="0.35">
      <c r="A29" s="38" t="s">
        <v>128</v>
      </c>
      <c r="B29" s="38" t="s">
        <v>127</v>
      </c>
      <c r="C29" s="1" t="s">
        <v>15</v>
      </c>
      <c r="D29" s="33">
        <v>1</v>
      </c>
      <c r="E29" s="34">
        <v>37.4</v>
      </c>
      <c r="F29" s="35">
        <v>15103.27</v>
      </c>
      <c r="G29" s="36">
        <v>3796</v>
      </c>
      <c r="H29" s="35">
        <v>403.83</v>
      </c>
      <c r="I29" s="36">
        <v>101</v>
      </c>
      <c r="J29" s="37">
        <v>3.9787328767123289</v>
      </c>
      <c r="K29" s="3"/>
      <c r="L29" s="2">
        <f>(H22*K22)/H29</f>
        <v>0.45926503726815743</v>
      </c>
      <c r="M29" s="2">
        <f>((H22*K22)/H29)-K22</f>
        <v>0.20926503726815743</v>
      </c>
    </row>
    <row r="30" spans="1:14" customFormat="1" x14ac:dyDescent="0.35">
      <c r="A30" s="38" t="s">
        <v>128</v>
      </c>
      <c r="B30" s="38" t="s">
        <v>127</v>
      </c>
      <c r="C30" s="1" t="s">
        <v>20</v>
      </c>
      <c r="D30" s="33">
        <v>1</v>
      </c>
      <c r="E30" s="34">
        <v>24.8</v>
      </c>
      <c r="F30" s="35">
        <v>7486.3</v>
      </c>
      <c r="G30" s="36">
        <v>3537</v>
      </c>
      <c r="H30" s="35">
        <v>301.87</v>
      </c>
      <c r="I30" s="36">
        <v>142</v>
      </c>
      <c r="J30" s="37">
        <v>2.116567712750919</v>
      </c>
      <c r="K30" s="3"/>
      <c r="L30" s="2">
        <f>(H22*K22)/H30</f>
        <v>0.61438698777619505</v>
      </c>
      <c r="M30" s="2">
        <f>((H22*K22)/H30)-K22</f>
        <v>0.36438698777619505</v>
      </c>
    </row>
    <row r="31" spans="1:14" customFormat="1" x14ac:dyDescent="0.35">
      <c r="A31" s="38" t="s">
        <v>128</v>
      </c>
      <c r="B31" s="38" t="s">
        <v>127</v>
      </c>
      <c r="C31" s="1" t="s">
        <v>16</v>
      </c>
      <c r="D31" s="33">
        <v>1</v>
      </c>
      <c r="E31" s="34">
        <v>7.2</v>
      </c>
      <c r="F31" s="35">
        <v>2438.9</v>
      </c>
      <c r="G31" s="36">
        <v>519</v>
      </c>
      <c r="H31" s="35">
        <v>338.74</v>
      </c>
      <c r="I31" s="36">
        <v>72</v>
      </c>
      <c r="J31" s="37">
        <v>4.6992292870905592</v>
      </c>
      <c r="K31" s="3"/>
      <c r="L31" s="2">
        <f>(H22*K22)/H31</f>
        <v>0.54751431776583814</v>
      </c>
      <c r="M31" s="2">
        <f>((H22*K22)/H31)-K22</f>
        <v>0.29751431776583814</v>
      </c>
    </row>
    <row r="32" spans="1:14" customFormat="1" x14ac:dyDescent="0.35">
      <c r="A32" s="38" t="s">
        <v>128</v>
      </c>
      <c r="B32" s="38" t="s">
        <v>127</v>
      </c>
      <c r="C32" s="1" t="s">
        <v>5</v>
      </c>
      <c r="D32" s="33">
        <v>0.92859999999999998</v>
      </c>
      <c r="E32" s="34">
        <v>5.2</v>
      </c>
      <c r="F32" s="35">
        <v>2987.72</v>
      </c>
      <c r="G32" s="36">
        <v>779</v>
      </c>
      <c r="H32" s="35">
        <v>574.55999999999995</v>
      </c>
      <c r="I32" s="36">
        <v>149</v>
      </c>
      <c r="J32" s="37">
        <v>3.8353273427471115</v>
      </c>
      <c r="K32" s="3"/>
      <c r="L32" s="2">
        <f>(H22*K22)/H32</f>
        <v>0.32279483430799222</v>
      </c>
      <c r="M32" s="2">
        <f>((H22*K22)/H32)-K22</f>
        <v>7.2794834307992218E-2</v>
      </c>
    </row>
    <row r="33" spans="1:13" customFormat="1" x14ac:dyDescent="0.35">
      <c r="A33" s="38" t="s">
        <v>128</v>
      </c>
      <c r="B33" s="38" t="s">
        <v>127</v>
      </c>
      <c r="C33" s="1" t="s">
        <v>14</v>
      </c>
      <c r="D33" s="33">
        <v>0.92859999999999998</v>
      </c>
      <c r="E33" s="34">
        <v>2.7</v>
      </c>
      <c r="F33" s="35">
        <v>1029.78</v>
      </c>
      <c r="G33" s="36">
        <v>339</v>
      </c>
      <c r="H33" s="35">
        <v>381.4</v>
      </c>
      <c r="I33" s="36">
        <v>125</v>
      </c>
      <c r="J33" s="37">
        <v>3.0376991150442478</v>
      </c>
      <c r="K33" s="3"/>
      <c r="L33" s="2">
        <f>(H22*K22)/H33</f>
        <v>0.48627425275301522</v>
      </c>
      <c r="M33" s="2">
        <f>((H22*K22)/H33)-K22</f>
        <v>0.23627425275301522</v>
      </c>
    </row>
    <row r="34" spans="1:13" customFormat="1" x14ac:dyDescent="0.35">
      <c r="A34" s="38" t="s">
        <v>128</v>
      </c>
      <c r="B34" s="38" t="s">
        <v>127</v>
      </c>
      <c r="C34" s="1" t="s">
        <v>7</v>
      </c>
      <c r="D34" s="33">
        <v>1</v>
      </c>
      <c r="E34" s="34">
        <v>4.5</v>
      </c>
      <c r="F34" s="35">
        <v>1832.76</v>
      </c>
      <c r="G34" s="36">
        <v>603</v>
      </c>
      <c r="H34" s="35">
        <v>407.28</v>
      </c>
      <c r="I34" s="36">
        <v>134</v>
      </c>
      <c r="J34" s="37">
        <v>3.0394029850746267</v>
      </c>
      <c r="K34" s="3"/>
      <c r="L34" s="2">
        <f>(H22*K22)/H34</f>
        <v>0.45537468080927129</v>
      </c>
      <c r="M34" s="2">
        <f>((H22*K22)/H34)-K22</f>
        <v>0.20537468080927129</v>
      </c>
    </row>
    <row r="35" spans="1:13" customFormat="1" x14ac:dyDescent="0.35">
      <c r="A35" s="38" t="s">
        <v>128</v>
      </c>
      <c r="B35" s="38" t="s">
        <v>127</v>
      </c>
      <c r="C35" s="1" t="s">
        <v>19</v>
      </c>
      <c r="D35" s="33">
        <v>0.92859999999999998</v>
      </c>
      <c r="E35" s="34">
        <v>1.3</v>
      </c>
      <c r="F35" s="35">
        <v>1365.2</v>
      </c>
      <c r="G35" s="36">
        <v>376</v>
      </c>
      <c r="H35" s="35">
        <v>1050.1500000000001</v>
      </c>
      <c r="I35" s="36">
        <v>289</v>
      </c>
      <c r="J35" s="37">
        <v>3.6308510638297875</v>
      </c>
      <c r="K35" s="3"/>
      <c r="L35" s="2">
        <f>(H22*K22)/H35</f>
        <v>0.176608103604247</v>
      </c>
      <c r="M35" s="2">
        <f>((H22*K22)/H35)-K22</f>
        <v>-7.3391896395752998E-2</v>
      </c>
    </row>
    <row r="36" spans="1:13" customFormat="1" x14ac:dyDescent="0.35">
      <c r="A36" s="38" t="s">
        <v>128</v>
      </c>
      <c r="B36" s="38" t="s">
        <v>127</v>
      </c>
      <c r="C36" s="1" t="s">
        <v>13</v>
      </c>
      <c r="D36" s="33">
        <v>1</v>
      </c>
      <c r="E36" s="34">
        <v>20.5</v>
      </c>
      <c r="F36" s="35">
        <v>4803.16</v>
      </c>
      <c r="G36" s="36">
        <v>1405</v>
      </c>
      <c r="H36" s="35">
        <v>234.3</v>
      </c>
      <c r="I36" s="36">
        <v>68</v>
      </c>
      <c r="J36" s="37">
        <v>3.4186192170818503</v>
      </c>
      <c r="K36" s="3"/>
      <c r="L36" s="2">
        <f>(H22*K22)/H36</f>
        <v>0.79157063593683308</v>
      </c>
      <c r="M36" s="2">
        <f>((H22*K22)/H36)-K22</f>
        <v>0.54157063593683308</v>
      </c>
    </row>
    <row r="37" spans="1:13" customFormat="1" x14ac:dyDescent="0.35">
      <c r="A37" s="38" t="s">
        <v>128</v>
      </c>
      <c r="B37" s="38" t="s">
        <v>127</v>
      </c>
      <c r="C37" s="1" t="s">
        <v>18</v>
      </c>
      <c r="D37" s="33">
        <v>1</v>
      </c>
      <c r="E37" s="34">
        <v>8.5</v>
      </c>
      <c r="F37" s="35">
        <v>1867.18</v>
      </c>
      <c r="G37" s="36">
        <v>544</v>
      </c>
      <c r="H37" s="35">
        <v>219.67</v>
      </c>
      <c r="I37" s="36">
        <v>64</v>
      </c>
      <c r="J37" s="37">
        <v>3.4323161764705885</v>
      </c>
      <c r="K37" s="3"/>
      <c r="L37" s="2">
        <f>(H22*K22)/H37</f>
        <v>0.84428916101424867</v>
      </c>
      <c r="M37" s="2">
        <f>((H22*K22)/H37)-K22</f>
        <v>0.59428916101424867</v>
      </c>
    </row>
    <row r="38" spans="1:13" customFormat="1" x14ac:dyDescent="0.35">
      <c r="A38" s="38" t="s">
        <v>128</v>
      </c>
      <c r="B38" s="38" t="s">
        <v>127</v>
      </c>
      <c r="C38" s="1" t="s">
        <v>11</v>
      </c>
      <c r="D38" s="33">
        <v>1</v>
      </c>
      <c r="E38" s="34">
        <v>6.4</v>
      </c>
      <c r="F38" s="35">
        <v>1537.62</v>
      </c>
      <c r="G38" s="36">
        <v>580</v>
      </c>
      <c r="H38" s="35">
        <v>240.25</v>
      </c>
      <c r="I38" s="36">
        <v>90</v>
      </c>
      <c r="J38" s="37">
        <v>2.6510689655172412</v>
      </c>
      <c r="K38" s="3"/>
      <c r="L38" s="2">
        <f>(H22*K22)/H38</f>
        <v>0.77196670135275758</v>
      </c>
      <c r="M38" s="2">
        <f>((H22*K22)/H38)-K22</f>
        <v>0.52196670135275758</v>
      </c>
    </row>
    <row r="39" spans="1:13" customFormat="1" x14ac:dyDescent="0.35">
      <c r="A39" s="38" t="s">
        <v>128</v>
      </c>
      <c r="B39" s="38" t="s">
        <v>127</v>
      </c>
      <c r="C39" s="1" t="s">
        <v>9</v>
      </c>
      <c r="D39" s="33">
        <v>1</v>
      </c>
      <c r="E39" s="34">
        <v>3.4</v>
      </c>
      <c r="F39" s="35">
        <v>810.56</v>
      </c>
      <c r="G39" s="36">
        <v>327</v>
      </c>
      <c r="H39" s="35">
        <v>238.4</v>
      </c>
      <c r="I39" s="36">
        <v>96</v>
      </c>
      <c r="J39" s="37">
        <v>2.478776758409786</v>
      </c>
      <c r="K39" s="3"/>
      <c r="L39" s="2">
        <f>(H22*K22)/H39</f>
        <v>0.77795721476510071</v>
      </c>
      <c r="M39" s="2">
        <f>((H22*K22)/H39)-K22</f>
        <v>0.52795721476510071</v>
      </c>
    </row>
    <row r="40" spans="1:13" customFormat="1" x14ac:dyDescent="0.35">
      <c r="A40" s="1" t="s">
        <v>128</v>
      </c>
      <c r="B40" s="1" t="s">
        <v>36</v>
      </c>
      <c r="C40" s="1" t="s">
        <v>154</v>
      </c>
      <c r="D40" s="33">
        <v>1</v>
      </c>
      <c r="E40" s="34">
        <v>18.2</v>
      </c>
      <c r="F40" s="35">
        <v>7781.89</v>
      </c>
      <c r="G40" s="36">
        <v>2219</v>
      </c>
      <c r="H40" s="35">
        <v>427.58</v>
      </c>
      <c r="I40" s="36">
        <v>121</v>
      </c>
      <c r="J40" s="37">
        <v>3.5069355565570079</v>
      </c>
      <c r="K40" s="28">
        <v>0.25</v>
      </c>
      <c r="L40" s="3"/>
      <c r="M40" s="3"/>
    </row>
    <row r="41" spans="1:13" customFormat="1" x14ac:dyDescent="0.35">
      <c r="A41" s="38" t="s">
        <v>128</v>
      </c>
      <c r="B41" s="38" t="s">
        <v>36</v>
      </c>
      <c r="C41" s="1" t="s">
        <v>12</v>
      </c>
      <c r="D41" s="33">
        <v>1</v>
      </c>
      <c r="E41" s="34">
        <v>8.6999999999999993</v>
      </c>
      <c r="F41" s="35">
        <v>3895.46</v>
      </c>
      <c r="G41" s="36">
        <v>1262</v>
      </c>
      <c r="H41" s="35">
        <v>447.75</v>
      </c>
      <c r="I41" s="36">
        <v>145</v>
      </c>
      <c r="J41" s="37">
        <v>3.0867353407290015</v>
      </c>
      <c r="K41" s="3"/>
      <c r="L41" s="2">
        <f>(H40*K40)/H41</f>
        <v>0.23873813512004466</v>
      </c>
      <c r="M41" s="2">
        <f>((H40*K40)/H41)-K40</f>
        <v>-1.1261864879955341E-2</v>
      </c>
    </row>
    <row r="42" spans="1:13" customFormat="1" x14ac:dyDescent="0.35">
      <c r="A42" s="38" t="s">
        <v>128</v>
      </c>
      <c r="B42" s="38" t="s">
        <v>36</v>
      </c>
      <c r="C42" s="1" t="s">
        <v>8</v>
      </c>
      <c r="D42" s="33">
        <v>1</v>
      </c>
      <c r="E42" s="34">
        <v>7.9</v>
      </c>
      <c r="F42" s="35">
        <v>2297.27</v>
      </c>
      <c r="G42" s="36">
        <v>643</v>
      </c>
      <c r="H42" s="35">
        <v>290.79000000000002</v>
      </c>
      <c r="I42" s="36">
        <v>81</v>
      </c>
      <c r="J42" s="37">
        <v>3.5727371695178847</v>
      </c>
      <c r="K42" s="3"/>
      <c r="L42" s="2">
        <f>(H40*K40)/H42</f>
        <v>0.36760204958905046</v>
      </c>
      <c r="M42" s="2">
        <f>((H40*K40)/H42)-K40</f>
        <v>0.11760204958905046</v>
      </c>
    </row>
    <row r="43" spans="1:13" customFormat="1" x14ac:dyDescent="0.35">
      <c r="A43" s="38" t="s">
        <v>128</v>
      </c>
      <c r="B43" s="38" t="s">
        <v>36</v>
      </c>
      <c r="C43" s="1" t="s">
        <v>4</v>
      </c>
      <c r="D43" s="33">
        <v>1</v>
      </c>
      <c r="E43" s="34">
        <v>5.3</v>
      </c>
      <c r="F43" s="35">
        <v>914.54</v>
      </c>
      <c r="G43" s="36">
        <v>300</v>
      </c>
      <c r="H43" s="35">
        <v>172.55</v>
      </c>
      <c r="I43" s="36">
        <v>56</v>
      </c>
      <c r="J43" s="37">
        <v>3.0484666666666667</v>
      </c>
      <c r="K43" s="3"/>
      <c r="L43" s="2">
        <f>(H40*K40)/H43</f>
        <v>0.6195015937409446</v>
      </c>
      <c r="M43" s="2">
        <f>((H40*K40)/H43)-K40</f>
        <v>0.3695015937409446</v>
      </c>
    </row>
    <row r="44" spans="1:13" customFormat="1" x14ac:dyDescent="0.35">
      <c r="A44" s="38" t="s">
        <v>128</v>
      </c>
      <c r="B44" s="38" t="s">
        <v>36</v>
      </c>
      <c r="C44" s="1" t="s">
        <v>10</v>
      </c>
      <c r="D44" s="33">
        <v>1</v>
      </c>
      <c r="E44" s="34">
        <v>5</v>
      </c>
      <c r="F44" s="35">
        <v>767.1</v>
      </c>
      <c r="G44" s="36">
        <v>225</v>
      </c>
      <c r="H44" s="35">
        <v>153.41999999999999</v>
      </c>
      <c r="I44" s="36">
        <v>45</v>
      </c>
      <c r="J44" s="37">
        <v>3.4093333333333335</v>
      </c>
      <c r="K44" s="3"/>
      <c r="L44" s="2">
        <f>(H40*K40)/H44</f>
        <v>0.69674749054882024</v>
      </c>
      <c r="M44" s="2">
        <f>((H40*K40)/H44)-K40</f>
        <v>0.44674749054882024</v>
      </c>
    </row>
    <row r="45" spans="1:13" customFormat="1" x14ac:dyDescent="0.35">
      <c r="A45" s="38" t="s">
        <v>128</v>
      </c>
      <c r="B45" s="38" t="s">
        <v>36</v>
      </c>
      <c r="C45" s="1" t="s">
        <v>17</v>
      </c>
      <c r="D45" s="33">
        <v>0.92310000000000003</v>
      </c>
      <c r="E45" s="34">
        <v>2</v>
      </c>
      <c r="F45" s="35">
        <v>798.82</v>
      </c>
      <c r="G45" s="36">
        <v>377</v>
      </c>
      <c r="H45" s="35">
        <v>399.41</v>
      </c>
      <c r="I45" s="36">
        <v>188</v>
      </c>
      <c r="J45" s="37">
        <v>2.1188859416445625</v>
      </c>
      <c r="K45" s="3"/>
      <c r="L45" s="2">
        <f>(H40*K40)/H45</f>
        <v>0.26763225757993037</v>
      </c>
      <c r="M45" s="2">
        <f>((H40*K40)/H45)-K40</f>
        <v>1.7632257579930366E-2</v>
      </c>
    </row>
    <row r="46" spans="1:13" customFormat="1" x14ac:dyDescent="0.35">
      <c r="A46" s="38" t="s">
        <v>128</v>
      </c>
      <c r="B46" s="38" t="s">
        <v>36</v>
      </c>
      <c r="C46" s="1" t="s">
        <v>6</v>
      </c>
      <c r="D46" s="33">
        <v>1</v>
      </c>
      <c r="E46" s="34">
        <v>2.4</v>
      </c>
      <c r="F46" s="35">
        <v>317.57</v>
      </c>
      <c r="G46" s="36">
        <v>137</v>
      </c>
      <c r="H46" s="35">
        <v>132.32</v>
      </c>
      <c r="I46" s="36">
        <v>57</v>
      </c>
      <c r="J46" s="37">
        <v>2.3180291970802918</v>
      </c>
      <c r="K46" s="3"/>
      <c r="L46" s="2">
        <f>(H40*K40)/H46</f>
        <v>0.80785217654171704</v>
      </c>
      <c r="M46" s="2">
        <f>((H40*K40)/H46)-K40</f>
        <v>0.55785217654171704</v>
      </c>
    </row>
    <row r="47" spans="1:13" customFormat="1" x14ac:dyDescent="0.35">
      <c r="A47" s="38" t="s">
        <v>128</v>
      </c>
      <c r="B47" s="38" t="s">
        <v>36</v>
      </c>
      <c r="C47" s="1" t="s">
        <v>15</v>
      </c>
      <c r="D47" s="33">
        <v>1</v>
      </c>
      <c r="E47" s="34">
        <v>28.6</v>
      </c>
      <c r="F47" s="35">
        <v>7461.21</v>
      </c>
      <c r="G47" s="36">
        <v>2257</v>
      </c>
      <c r="H47" s="35">
        <v>260.88</v>
      </c>
      <c r="I47" s="36">
        <v>78</v>
      </c>
      <c r="J47" s="37">
        <v>3.3058085954807268</v>
      </c>
      <c r="K47" s="3"/>
      <c r="L47" s="2">
        <f>(H40*K40)/H47</f>
        <v>0.40974777675559643</v>
      </c>
      <c r="M47" s="2">
        <f>((H40*K40)/H47)-K40</f>
        <v>0.15974777675559643</v>
      </c>
    </row>
    <row r="48" spans="1:13" customFormat="1" x14ac:dyDescent="0.35">
      <c r="A48" s="38" t="s">
        <v>128</v>
      </c>
      <c r="B48" s="38" t="s">
        <v>36</v>
      </c>
      <c r="C48" s="1" t="s">
        <v>20</v>
      </c>
      <c r="D48" s="33">
        <v>1</v>
      </c>
      <c r="E48" s="34">
        <v>20.8</v>
      </c>
      <c r="F48" s="35">
        <v>3150.35</v>
      </c>
      <c r="G48" s="36">
        <v>1447</v>
      </c>
      <c r="H48" s="35">
        <v>151.46</v>
      </c>
      <c r="I48" s="36">
        <v>69</v>
      </c>
      <c r="J48" s="37">
        <v>2.1771596406357983</v>
      </c>
      <c r="K48" s="3"/>
      <c r="L48" s="2">
        <f>(H40*K40)/H48</f>
        <v>0.70576389805889339</v>
      </c>
      <c r="M48" s="2">
        <f>((H40*K40)/H48)-K40</f>
        <v>0.45576389805889339</v>
      </c>
    </row>
    <row r="49" spans="1:13" customFormat="1" x14ac:dyDescent="0.35">
      <c r="A49" s="38" t="s">
        <v>128</v>
      </c>
      <c r="B49" s="38" t="s">
        <v>36</v>
      </c>
      <c r="C49" s="1" t="s">
        <v>16</v>
      </c>
      <c r="D49" s="33">
        <v>1</v>
      </c>
      <c r="E49" s="34">
        <v>7.2</v>
      </c>
      <c r="F49" s="35">
        <v>2295.23</v>
      </c>
      <c r="G49" s="36">
        <v>547</v>
      </c>
      <c r="H49" s="35">
        <v>318.77999999999997</v>
      </c>
      <c r="I49" s="36">
        <v>75</v>
      </c>
      <c r="J49" s="37">
        <v>4.1960329067641684</v>
      </c>
      <c r="K49" s="3"/>
      <c r="L49" s="2">
        <f>(H40*K40)/H49</f>
        <v>0.3353253027166071</v>
      </c>
      <c r="M49" s="2">
        <f>((H40*K40)/H49)-K40</f>
        <v>8.5325302716607099E-2</v>
      </c>
    </row>
    <row r="50" spans="1:13" customFormat="1" x14ac:dyDescent="0.35">
      <c r="A50" s="38" t="s">
        <v>128</v>
      </c>
      <c r="B50" s="38" t="s">
        <v>36</v>
      </c>
      <c r="C50" s="1" t="s">
        <v>5</v>
      </c>
      <c r="D50" s="33">
        <v>1</v>
      </c>
      <c r="E50" s="34">
        <v>5.4</v>
      </c>
      <c r="F50" s="35">
        <v>1522.26</v>
      </c>
      <c r="G50" s="36">
        <v>399</v>
      </c>
      <c r="H50" s="35">
        <v>281.89999999999998</v>
      </c>
      <c r="I50" s="36">
        <v>73</v>
      </c>
      <c r="J50" s="37">
        <v>3.8151879699248119</v>
      </c>
      <c r="K50" s="3"/>
      <c r="L50" s="2">
        <f>(H40*K40)/H50</f>
        <v>0.37919474991131608</v>
      </c>
      <c r="M50" s="2">
        <f>((H40*K40)/H50)-K40</f>
        <v>0.12919474991131608</v>
      </c>
    </row>
    <row r="51" spans="1:13" customFormat="1" x14ac:dyDescent="0.35">
      <c r="A51" s="38" t="s">
        <v>128</v>
      </c>
      <c r="B51" s="38" t="s">
        <v>36</v>
      </c>
      <c r="C51" s="1" t="s">
        <v>14</v>
      </c>
      <c r="D51" s="33">
        <v>1</v>
      </c>
      <c r="E51" s="34">
        <v>3.5</v>
      </c>
      <c r="F51" s="35">
        <v>1053.69</v>
      </c>
      <c r="G51" s="36">
        <v>393</v>
      </c>
      <c r="H51" s="35">
        <v>301.05</v>
      </c>
      <c r="I51" s="36">
        <v>112</v>
      </c>
      <c r="J51" s="37">
        <v>2.6811450381679389</v>
      </c>
      <c r="K51" s="3"/>
      <c r="L51" s="2">
        <f>(H40*K40)/H51</f>
        <v>0.35507390798870619</v>
      </c>
      <c r="M51" s="2">
        <f>((H40*K40)/H51)-K40</f>
        <v>0.10507390798870619</v>
      </c>
    </row>
    <row r="52" spans="1:13" customFormat="1" x14ac:dyDescent="0.35">
      <c r="A52" s="38" t="s">
        <v>128</v>
      </c>
      <c r="B52" s="38" t="s">
        <v>36</v>
      </c>
      <c r="C52" s="1" t="s">
        <v>7</v>
      </c>
      <c r="D52" s="33">
        <v>1</v>
      </c>
      <c r="E52" s="34">
        <v>4.2</v>
      </c>
      <c r="F52" s="35">
        <v>952.11</v>
      </c>
      <c r="G52" s="36">
        <v>332</v>
      </c>
      <c r="H52" s="35">
        <v>226.69</v>
      </c>
      <c r="I52" s="36">
        <v>79</v>
      </c>
      <c r="J52" s="37">
        <v>2.8678012048192771</v>
      </c>
      <c r="K52" s="3"/>
      <c r="L52" s="2">
        <f>(H40*K40)/H52</f>
        <v>0.47154704662755303</v>
      </c>
      <c r="M52" s="2">
        <f>((H40*K40)/H52)-K40</f>
        <v>0.22154704662755303</v>
      </c>
    </row>
    <row r="53" spans="1:13" customFormat="1" x14ac:dyDescent="0.35">
      <c r="A53" s="38" t="s">
        <v>128</v>
      </c>
      <c r="B53" s="38" t="s">
        <v>36</v>
      </c>
      <c r="C53" s="1" t="s">
        <v>19</v>
      </c>
      <c r="D53" s="33">
        <v>0.92310000000000003</v>
      </c>
      <c r="E53" s="34">
        <v>1.7</v>
      </c>
      <c r="F53" s="35">
        <v>586.15</v>
      </c>
      <c r="G53" s="36">
        <v>170</v>
      </c>
      <c r="H53" s="35">
        <v>344.79</v>
      </c>
      <c r="I53" s="36">
        <v>100</v>
      </c>
      <c r="J53" s="37">
        <v>3.4479411764705881</v>
      </c>
      <c r="K53" s="3"/>
      <c r="L53" s="2">
        <f>(H40*K40)/H53</f>
        <v>0.31002929319295802</v>
      </c>
      <c r="M53" s="2">
        <f>((H40*K40)/H53)-K40</f>
        <v>6.0029293192958022E-2</v>
      </c>
    </row>
    <row r="54" spans="1:13" customFormat="1" x14ac:dyDescent="0.35">
      <c r="A54" s="38" t="s">
        <v>128</v>
      </c>
      <c r="B54" s="38" t="s">
        <v>36</v>
      </c>
      <c r="C54" s="1" t="s">
        <v>13</v>
      </c>
      <c r="D54" s="33">
        <v>1</v>
      </c>
      <c r="E54" s="34">
        <v>23.6</v>
      </c>
      <c r="F54" s="35">
        <v>4306.91</v>
      </c>
      <c r="G54" s="36">
        <v>1468</v>
      </c>
      <c r="H54" s="35">
        <v>182.5</v>
      </c>
      <c r="I54" s="36">
        <v>62</v>
      </c>
      <c r="J54" s="37">
        <v>2.9338623978201634</v>
      </c>
      <c r="K54" s="3"/>
      <c r="L54" s="2">
        <f>(H40*K40)/H54</f>
        <v>0.58572602739726021</v>
      </c>
      <c r="M54" s="2">
        <f>((H40*K40)/H54)-K40</f>
        <v>0.33572602739726021</v>
      </c>
    </row>
    <row r="55" spans="1:13" customFormat="1" x14ac:dyDescent="0.35">
      <c r="A55" s="38" t="s">
        <v>128</v>
      </c>
      <c r="B55" s="38" t="s">
        <v>36</v>
      </c>
      <c r="C55" s="1" t="s">
        <v>18</v>
      </c>
      <c r="D55" s="33">
        <v>1</v>
      </c>
      <c r="E55" s="34">
        <v>12.1</v>
      </c>
      <c r="F55" s="35">
        <v>2451.73</v>
      </c>
      <c r="G55" s="36">
        <v>823</v>
      </c>
      <c r="H55" s="35">
        <v>202.62</v>
      </c>
      <c r="I55" s="36">
        <v>68</v>
      </c>
      <c r="J55" s="37">
        <v>2.9790157958687726</v>
      </c>
      <c r="K55" s="3"/>
      <c r="L55" s="2">
        <f>(H40*K40)/H55</f>
        <v>0.5275639127430658</v>
      </c>
      <c r="M55" s="2">
        <f>((H40*K40)/H55)-K40</f>
        <v>0.2775639127430658</v>
      </c>
    </row>
    <row r="56" spans="1:13" customFormat="1" x14ac:dyDescent="0.35">
      <c r="A56" s="38" t="s">
        <v>128</v>
      </c>
      <c r="B56" s="38" t="s">
        <v>36</v>
      </c>
      <c r="C56" s="1" t="s">
        <v>11</v>
      </c>
      <c r="D56" s="33">
        <v>1</v>
      </c>
      <c r="E56" s="34">
        <v>9</v>
      </c>
      <c r="F56" s="35">
        <v>1708.02</v>
      </c>
      <c r="G56" s="36">
        <v>712</v>
      </c>
      <c r="H56" s="35">
        <v>189.78</v>
      </c>
      <c r="I56" s="36">
        <v>79</v>
      </c>
      <c r="J56" s="37">
        <v>2.3989044943820224</v>
      </c>
      <c r="K56" s="3"/>
      <c r="L56" s="2">
        <f>(H40*K40)/H56</f>
        <v>0.56325745600168609</v>
      </c>
      <c r="M56" s="2">
        <f>((H40*K40)/H56)-K40</f>
        <v>0.31325745600168609</v>
      </c>
    </row>
    <row r="57" spans="1:13" customFormat="1" x14ac:dyDescent="0.35">
      <c r="A57" s="38" t="s">
        <v>128</v>
      </c>
      <c r="B57" s="38" t="s">
        <v>36</v>
      </c>
      <c r="C57" s="1" t="s">
        <v>9</v>
      </c>
      <c r="D57" s="33">
        <v>1</v>
      </c>
      <c r="E57" s="34">
        <v>4.5</v>
      </c>
      <c r="F57" s="35">
        <v>499.64</v>
      </c>
      <c r="G57" s="36">
        <v>225</v>
      </c>
      <c r="H57" s="35">
        <v>111.03</v>
      </c>
      <c r="I57" s="36">
        <v>50</v>
      </c>
      <c r="J57" s="37">
        <v>2.2206222222222221</v>
      </c>
      <c r="K57" s="3"/>
      <c r="L57" s="2">
        <f>(H40*K40)/H57</f>
        <v>0.96275781320363862</v>
      </c>
      <c r="M57" s="2">
        <f>((H40*K40)/H57)-K40</f>
        <v>0.71275781320363862</v>
      </c>
    </row>
    <row r="58" spans="1:13" customFormat="1" x14ac:dyDescent="0.35">
      <c r="A58" s="1" t="s">
        <v>128</v>
      </c>
      <c r="B58" s="1" t="s">
        <v>37</v>
      </c>
      <c r="C58" s="1" t="s">
        <v>154</v>
      </c>
      <c r="D58" s="33">
        <v>1</v>
      </c>
      <c r="E58" s="34">
        <v>19.100000000000001</v>
      </c>
      <c r="F58" s="35">
        <v>15460.54</v>
      </c>
      <c r="G58" s="36">
        <v>4512</v>
      </c>
      <c r="H58" s="35">
        <v>809.45</v>
      </c>
      <c r="I58" s="36">
        <v>236</v>
      </c>
      <c r="J58" s="37">
        <v>3.4265381205673759</v>
      </c>
      <c r="K58" s="28">
        <v>0.25</v>
      </c>
      <c r="L58" s="3"/>
      <c r="M58" s="3"/>
    </row>
    <row r="59" spans="1:13" customFormat="1" x14ac:dyDescent="0.35">
      <c r="A59" s="38" t="s">
        <v>128</v>
      </c>
      <c r="B59" s="38" t="s">
        <v>37</v>
      </c>
      <c r="C59" s="1" t="s">
        <v>12</v>
      </c>
      <c r="D59" s="33">
        <v>1</v>
      </c>
      <c r="E59" s="34">
        <v>12.2</v>
      </c>
      <c r="F59" s="35">
        <v>6841.6</v>
      </c>
      <c r="G59" s="36">
        <v>2373</v>
      </c>
      <c r="H59" s="35">
        <v>560.79</v>
      </c>
      <c r="I59" s="36">
        <v>194</v>
      </c>
      <c r="J59" s="37">
        <v>2.8831015592077542</v>
      </c>
      <c r="K59" s="3"/>
      <c r="L59" s="2">
        <f>(H58*K58)/H59</f>
        <v>0.36085254729934563</v>
      </c>
      <c r="M59" s="2">
        <f>((H58*K58)/H59)-K58</f>
        <v>0.11085254729934563</v>
      </c>
    </row>
    <row r="60" spans="1:13" customFormat="1" x14ac:dyDescent="0.35">
      <c r="A60" s="38" t="s">
        <v>128</v>
      </c>
      <c r="B60" s="38" t="s">
        <v>37</v>
      </c>
      <c r="C60" s="1" t="s">
        <v>8</v>
      </c>
      <c r="D60" s="33">
        <v>1</v>
      </c>
      <c r="E60" s="34">
        <v>7</v>
      </c>
      <c r="F60" s="35">
        <v>3830.07</v>
      </c>
      <c r="G60" s="36">
        <v>1122</v>
      </c>
      <c r="H60" s="35">
        <v>547.15</v>
      </c>
      <c r="I60" s="36">
        <v>160</v>
      </c>
      <c r="J60" s="37">
        <v>3.4136096256684492</v>
      </c>
      <c r="K60" s="3"/>
      <c r="L60" s="2">
        <f>(H58*K58)/H60</f>
        <v>0.3698483048524171</v>
      </c>
      <c r="M60" s="2">
        <f>((H58*K58)/H60)-K58</f>
        <v>0.1198483048524171</v>
      </c>
    </row>
    <row r="61" spans="1:13" customFormat="1" x14ac:dyDescent="0.35">
      <c r="A61" s="38" t="s">
        <v>128</v>
      </c>
      <c r="B61" s="38" t="s">
        <v>37</v>
      </c>
      <c r="C61" s="1" t="s">
        <v>4</v>
      </c>
      <c r="D61" s="33">
        <v>1</v>
      </c>
      <c r="E61" s="34">
        <v>5.3</v>
      </c>
      <c r="F61" s="35">
        <v>2095.17</v>
      </c>
      <c r="G61" s="36">
        <v>681</v>
      </c>
      <c r="H61" s="35">
        <v>395.32</v>
      </c>
      <c r="I61" s="36">
        <v>128</v>
      </c>
      <c r="J61" s="37">
        <v>3.0766079295154185</v>
      </c>
      <c r="K61" s="3"/>
      <c r="L61" s="2">
        <f>(H58*K58)/H61</f>
        <v>0.51189542648993225</v>
      </c>
      <c r="M61" s="2">
        <f>((H58*K58)/H61)-K58</f>
        <v>0.26189542648993225</v>
      </c>
    </row>
    <row r="62" spans="1:13" customFormat="1" x14ac:dyDescent="0.35">
      <c r="A62" s="38" t="s">
        <v>128</v>
      </c>
      <c r="B62" s="38" t="s">
        <v>37</v>
      </c>
      <c r="C62" s="1" t="s">
        <v>10</v>
      </c>
      <c r="D62" s="33">
        <v>1</v>
      </c>
      <c r="E62" s="34">
        <v>7.3</v>
      </c>
      <c r="F62" s="35">
        <v>1864.9</v>
      </c>
      <c r="G62" s="36">
        <v>516</v>
      </c>
      <c r="H62" s="35">
        <v>255.47</v>
      </c>
      <c r="I62" s="36">
        <v>70</v>
      </c>
      <c r="J62" s="37">
        <v>3.6141472868217055</v>
      </c>
      <c r="K62" s="3"/>
      <c r="L62" s="2">
        <f>(H58*K58)/H62</f>
        <v>0.79211844835009981</v>
      </c>
      <c r="M62" s="2">
        <f>((H58*K58)/H62)-K58</f>
        <v>0.54211844835009981</v>
      </c>
    </row>
    <row r="63" spans="1:13" customFormat="1" x14ac:dyDescent="0.35">
      <c r="A63" s="38" t="s">
        <v>128</v>
      </c>
      <c r="B63" s="38" t="s">
        <v>37</v>
      </c>
      <c r="C63" s="1" t="s">
        <v>17</v>
      </c>
      <c r="D63" s="33">
        <v>0.88890000000000002</v>
      </c>
      <c r="E63" s="34">
        <v>3</v>
      </c>
      <c r="F63" s="35">
        <v>1154.77</v>
      </c>
      <c r="G63" s="36">
        <v>583</v>
      </c>
      <c r="H63" s="35">
        <v>384.92</v>
      </c>
      <c r="I63" s="36">
        <v>194</v>
      </c>
      <c r="J63" s="37">
        <v>1.9807375643224701</v>
      </c>
      <c r="K63" s="3"/>
      <c r="L63" s="2">
        <f>(H58*K58)/H63</f>
        <v>0.525726124909072</v>
      </c>
      <c r="M63" s="2">
        <f>((H58*K58)/H63)-K58</f>
        <v>0.275726124909072</v>
      </c>
    </row>
    <row r="64" spans="1:13" customFormat="1" x14ac:dyDescent="0.35">
      <c r="A64" s="38" t="s">
        <v>128</v>
      </c>
      <c r="B64" s="38" t="s">
        <v>37</v>
      </c>
      <c r="C64" s="1" t="s">
        <v>6</v>
      </c>
      <c r="D64" s="33">
        <v>1</v>
      </c>
      <c r="E64" s="34">
        <v>2.9</v>
      </c>
      <c r="F64" s="35">
        <v>981.2</v>
      </c>
      <c r="G64" s="36">
        <v>371</v>
      </c>
      <c r="H64" s="35">
        <v>338.34</v>
      </c>
      <c r="I64" s="36">
        <v>127</v>
      </c>
      <c r="J64" s="37">
        <v>2.6447439353099731</v>
      </c>
      <c r="K64" s="3"/>
      <c r="L64" s="2">
        <f>(H58*K58)/H64</f>
        <v>0.59810397824673411</v>
      </c>
      <c r="M64" s="2">
        <f>((H58*K58)/H64)-K58</f>
        <v>0.34810397824673411</v>
      </c>
    </row>
    <row r="65" spans="1:13" customFormat="1" x14ac:dyDescent="0.35">
      <c r="A65" s="38" t="s">
        <v>128</v>
      </c>
      <c r="B65" s="38" t="s">
        <v>37</v>
      </c>
      <c r="C65" s="1" t="s">
        <v>15</v>
      </c>
      <c r="D65" s="33">
        <v>1</v>
      </c>
      <c r="E65" s="34">
        <v>31.8</v>
      </c>
      <c r="F65" s="35">
        <v>14752.25</v>
      </c>
      <c r="G65" s="36">
        <v>4414</v>
      </c>
      <c r="H65" s="35">
        <v>463.91</v>
      </c>
      <c r="I65" s="36">
        <v>138</v>
      </c>
      <c r="J65" s="37">
        <v>3.3421499773448118</v>
      </c>
      <c r="K65" s="3"/>
      <c r="L65" s="2">
        <f>(H58*K58)/H65</f>
        <v>0.4362106874178181</v>
      </c>
      <c r="M65" s="2">
        <f>((H58*K58)/H65)-K58</f>
        <v>0.1862106874178181</v>
      </c>
    </row>
    <row r="66" spans="1:13" customFormat="1" x14ac:dyDescent="0.35">
      <c r="A66" s="38" t="s">
        <v>128</v>
      </c>
      <c r="B66" s="38" t="s">
        <v>37</v>
      </c>
      <c r="C66" s="1" t="s">
        <v>20</v>
      </c>
      <c r="D66" s="33">
        <v>1</v>
      </c>
      <c r="E66" s="34">
        <v>23.7</v>
      </c>
      <c r="F66" s="35">
        <v>7059.72</v>
      </c>
      <c r="G66" s="36">
        <v>3168</v>
      </c>
      <c r="H66" s="35">
        <v>297.88</v>
      </c>
      <c r="I66" s="36">
        <v>133</v>
      </c>
      <c r="J66" s="37">
        <v>2.2284469696969698</v>
      </c>
      <c r="K66" s="3"/>
      <c r="L66" s="2">
        <f>(H58*K58)/H66</f>
        <v>0.67934235262521825</v>
      </c>
      <c r="M66" s="2">
        <f>((H58*K58)/H66)-K58</f>
        <v>0.42934235262521825</v>
      </c>
    </row>
    <row r="67" spans="1:13" customFormat="1" x14ac:dyDescent="0.35">
      <c r="A67" s="38" t="s">
        <v>128</v>
      </c>
      <c r="B67" s="38" t="s">
        <v>37</v>
      </c>
      <c r="C67" s="1" t="s">
        <v>16</v>
      </c>
      <c r="D67" s="33">
        <v>1</v>
      </c>
      <c r="E67" s="34">
        <v>10.4</v>
      </c>
      <c r="F67" s="35">
        <v>4139.1899999999996</v>
      </c>
      <c r="G67" s="36">
        <v>932</v>
      </c>
      <c r="H67" s="35">
        <v>398</v>
      </c>
      <c r="I67" s="36">
        <v>89</v>
      </c>
      <c r="J67" s="37">
        <v>4.4411909871244628</v>
      </c>
      <c r="K67" s="3"/>
      <c r="L67" s="2">
        <f>(H58*K58)/H67</f>
        <v>0.50844849246231161</v>
      </c>
      <c r="M67" s="2">
        <f>((H58*K58)/H67)-K58</f>
        <v>0.25844849246231161</v>
      </c>
    </row>
    <row r="68" spans="1:13" customFormat="1" x14ac:dyDescent="0.35">
      <c r="A68" s="38" t="s">
        <v>128</v>
      </c>
      <c r="B68" s="38" t="s">
        <v>37</v>
      </c>
      <c r="C68" s="1" t="s">
        <v>5</v>
      </c>
      <c r="D68" s="33">
        <v>1</v>
      </c>
      <c r="E68" s="34">
        <v>5.8</v>
      </c>
      <c r="F68" s="35">
        <v>3464.97</v>
      </c>
      <c r="G68" s="36">
        <v>947</v>
      </c>
      <c r="H68" s="35">
        <v>597.41</v>
      </c>
      <c r="I68" s="36">
        <v>163</v>
      </c>
      <c r="J68" s="37">
        <v>3.6588912354804646</v>
      </c>
      <c r="K68" s="3"/>
      <c r="L68" s="2">
        <f>(H58*K58)/H68</f>
        <v>0.33873303091679086</v>
      </c>
      <c r="M68" s="2">
        <f>((H58*K58)/H68)-K58</f>
        <v>8.8733030916790856E-2</v>
      </c>
    </row>
    <row r="69" spans="1:13" customFormat="1" x14ac:dyDescent="0.35">
      <c r="A69" s="38" t="s">
        <v>128</v>
      </c>
      <c r="B69" s="38" t="s">
        <v>37</v>
      </c>
      <c r="C69" s="1" t="s">
        <v>14</v>
      </c>
      <c r="D69" s="33">
        <v>1</v>
      </c>
      <c r="E69" s="34">
        <v>4.9000000000000004</v>
      </c>
      <c r="F69" s="35">
        <v>1396.11</v>
      </c>
      <c r="G69" s="36">
        <v>518</v>
      </c>
      <c r="H69" s="35">
        <v>284.92</v>
      </c>
      <c r="I69" s="36">
        <v>105</v>
      </c>
      <c r="J69" s="37">
        <v>2.6951930501930499</v>
      </c>
      <c r="K69" s="3"/>
      <c r="L69" s="2">
        <f>(H58*K58)/H69</f>
        <v>0.71024322616874913</v>
      </c>
      <c r="M69" s="2">
        <f>((H58*K58)/H69)-K58</f>
        <v>0.46024322616874913</v>
      </c>
    </row>
    <row r="70" spans="1:13" customFormat="1" x14ac:dyDescent="0.35">
      <c r="A70" s="38" t="s">
        <v>128</v>
      </c>
      <c r="B70" s="38" t="s">
        <v>37</v>
      </c>
      <c r="C70" s="1" t="s">
        <v>7</v>
      </c>
      <c r="D70" s="33">
        <v>1</v>
      </c>
      <c r="E70" s="34">
        <v>4.3</v>
      </c>
      <c r="F70" s="35">
        <v>1872.5</v>
      </c>
      <c r="G70" s="36">
        <v>713</v>
      </c>
      <c r="H70" s="35">
        <v>435.47</v>
      </c>
      <c r="I70" s="36">
        <v>165</v>
      </c>
      <c r="J70" s="37">
        <v>2.6262272089761569</v>
      </c>
      <c r="K70" s="3"/>
      <c r="L70" s="2">
        <f>(H58*K58)/H70</f>
        <v>0.46469906078489909</v>
      </c>
      <c r="M70" s="2">
        <f>((H58*K58)/H70)-K58</f>
        <v>0.21469906078489909</v>
      </c>
    </row>
    <row r="71" spans="1:13" customFormat="1" x14ac:dyDescent="0.35">
      <c r="A71" s="38" t="s">
        <v>128</v>
      </c>
      <c r="B71" s="38" t="s">
        <v>37</v>
      </c>
      <c r="C71" s="1" t="s">
        <v>19</v>
      </c>
      <c r="D71" s="33">
        <v>1</v>
      </c>
      <c r="E71" s="34">
        <v>1.7</v>
      </c>
      <c r="F71" s="35">
        <v>1332.37</v>
      </c>
      <c r="G71" s="36">
        <v>447</v>
      </c>
      <c r="H71" s="35">
        <v>783.75</v>
      </c>
      <c r="I71" s="36">
        <v>262</v>
      </c>
      <c r="J71" s="37">
        <v>2.9806935123042502</v>
      </c>
      <c r="K71" s="3"/>
      <c r="L71" s="2">
        <f>(H58*K58)/H71</f>
        <v>0.25819776714513559</v>
      </c>
      <c r="M71" s="2">
        <f>((H58*K58)/H71)-K58</f>
        <v>8.1977671451355927E-3</v>
      </c>
    </row>
    <row r="72" spans="1:13" customFormat="1" x14ac:dyDescent="0.35">
      <c r="A72" s="38" t="s">
        <v>128</v>
      </c>
      <c r="B72" s="38" t="s">
        <v>37</v>
      </c>
      <c r="C72" s="1" t="s">
        <v>13</v>
      </c>
      <c r="D72" s="33">
        <v>1</v>
      </c>
      <c r="E72" s="34">
        <v>21.9</v>
      </c>
      <c r="F72" s="35">
        <v>4903.2700000000004</v>
      </c>
      <c r="G72" s="36">
        <v>1557</v>
      </c>
      <c r="H72" s="35">
        <v>223.89</v>
      </c>
      <c r="I72" s="36">
        <v>71</v>
      </c>
      <c r="J72" s="37">
        <v>3.1491779062299297</v>
      </c>
      <c r="K72" s="3"/>
      <c r="L72" s="2">
        <f>(H58*K58)/H72</f>
        <v>0.90384787172272107</v>
      </c>
      <c r="M72" s="2">
        <f>((H58*K58)/H72)-K58</f>
        <v>0.65384787172272107</v>
      </c>
    </row>
    <row r="73" spans="1:13" customFormat="1" x14ac:dyDescent="0.35">
      <c r="A73" s="38" t="s">
        <v>128</v>
      </c>
      <c r="B73" s="38" t="s">
        <v>37</v>
      </c>
      <c r="C73" s="1" t="s">
        <v>18</v>
      </c>
      <c r="D73" s="33">
        <v>1</v>
      </c>
      <c r="E73" s="34">
        <v>7.7</v>
      </c>
      <c r="F73" s="35">
        <v>2554.56</v>
      </c>
      <c r="G73" s="36">
        <v>802</v>
      </c>
      <c r="H73" s="35">
        <v>331.76</v>
      </c>
      <c r="I73" s="36">
        <v>104</v>
      </c>
      <c r="J73" s="37">
        <v>3.185236907730673</v>
      </c>
      <c r="K73" s="3"/>
      <c r="L73" s="2">
        <f>(H58*K58)/H73</f>
        <v>0.60996654207861112</v>
      </c>
      <c r="M73" s="2">
        <f>((H58*K58)/H73)-K58</f>
        <v>0.35996654207861112</v>
      </c>
    </row>
    <row r="74" spans="1:13" customFormat="1" x14ac:dyDescent="0.35">
      <c r="A74" s="38" t="s">
        <v>128</v>
      </c>
      <c r="B74" s="38" t="s">
        <v>37</v>
      </c>
      <c r="C74" s="1" t="s">
        <v>11</v>
      </c>
      <c r="D74" s="33">
        <v>1</v>
      </c>
      <c r="E74" s="34">
        <v>10.199999999999999</v>
      </c>
      <c r="F74" s="35">
        <v>2750.05</v>
      </c>
      <c r="G74" s="36">
        <v>1164</v>
      </c>
      <c r="H74" s="35">
        <v>269.61</v>
      </c>
      <c r="I74" s="36">
        <v>114</v>
      </c>
      <c r="J74" s="37">
        <v>2.3625859106529212</v>
      </c>
      <c r="K74" s="3"/>
      <c r="L74" s="2">
        <f>(H58*K58)/H74</f>
        <v>0.75057490449167319</v>
      </c>
      <c r="M74" s="2">
        <f>((H58*K58)/H74)-K58</f>
        <v>0.50057490449167319</v>
      </c>
    </row>
    <row r="75" spans="1:13" customFormat="1" x14ac:dyDescent="0.35">
      <c r="A75" s="38" t="s">
        <v>128</v>
      </c>
      <c r="B75" s="38" t="s">
        <v>37</v>
      </c>
      <c r="C75" s="1" t="s">
        <v>9</v>
      </c>
      <c r="D75" s="33">
        <v>1</v>
      </c>
      <c r="E75" s="34">
        <v>4.3</v>
      </c>
      <c r="F75" s="35">
        <v>803.28</v>
      </c>
      <c r="G75" s="36">
        <v>421</v>
      </c>
      <c r="H75" s="35">
        <v>186.81</v>
      </c>
      <c r="I75" s="36">
        <v>97</v>
      </c>
      <c r="J75" s="37">
        <v>1.9080285035629454</v>
      </c>
      <c r="K75" s="3"/>
      <c r="L75" s="2">
        <f>(H58*K58)/H75</f>
        <v>1.0832530378459397</v>
      </c>
      <c r="M75" s="2">
        <f>((H58*K58)/H75)-K58</f>
        <v>0.83325303784593974</v>
      </c>
    </row>
    <row r="76" spans="1:13" customFormat="1" x14ac:dyDescent="0.35">
      <c r="A76" s="1" t="s">
        <v>128</v>
      </c>
      <c r="B76" s="1" t="s">
        <v>38</v>
      </c>
      <c r="C76" s="1" t="s">
        <v>154</v>
      </c>
      <c r="D76" s="33">
        <v>1</v>
      </c>
      <c r="E76" s="34">
        <v>14.6</v>
      </c>
      <c r="F76" s="35">
        <v>8671.66</v>
      </c>
      <c r="G76" s="36">
        <v>3116</v>
      </c>
      <c r="H76" s="35">
        <v>593.95000000000005</v>
      </c>
      <c r="I76" s="36">
        <v>213</v>
      </c>
      <c r="J76" s="37">
        <v>2.7829460847240051</v>
      </c>
      <c r="K76" s="28">
        <v>0.25</v>
      </c>
      <c r="L76" s="3"/>
      <c r="M76" s="3"/>
    </row>
    <row r="77" spans="1:13" customFormat="1" x14ac:dyDescent="0.35">
      <c r="A77" s="38" t="s">
        <v>128</v>
      </c>
      <c r="B77" s="38" t="s">
        <v>38</v>
      </c>
      <c r="C77" s="1" t="s">
        <v>12</v>
      </c>
      <c r="D77" s="33">
        <v>1</v>
      </c>
      <c r="E77" s="34">
        <v>9.4</v>
      </c>
      <c r="F77" s="35">
        <v>6096.92</v>
      </c>
      <c r="G77" s="36">
        <v>1959</v>
      </c>
      <c r="H77" s="35">
        <v>648.61</v>
      </c>
      <c r="I77" s="36">
        <v>208</v>
      </c>
      <c r="J77" s="37">
        <v>3.1122613578356306</v>
      </c>
      <c r="K77" s="3"/>
      <c r="L77" s="2">
        <f>(H76*K76)/H77</f>
        <v>0.22893186969056908</v>
      </c>
      <c r="M77" s="2">
        <f>((H76*K76)/H77)-K76</f>
        <v>-2.1068130309430916E-2</v>
      </c>
    </row>
    <row r="78" spans="1:13" customFormat="1" x14ac:dyDescent="0.35">
      <c r="A78" s="38" t="s">
        <v>128</v>
      </c>
      <c r="B78" s="38" t="s">
        <v>38</v>
      </c>
      <c r="C78" s="1" t="s">
        <v>8</v>
      </c>
      <c r="D78" s="33">
        <v>1</v>
      </c>
      <c r="E78" s="34">
        <v>6.4</v>
      </c>
      <c r="F78" s="35">
        <v>3995.04</v>
      </c>
      <c r="G78" s="36">
        <v>1130</v>
      </c>
      <c r="H78" s="35">
        <v>624.23</v>
      </c>
      <c r="I78" s="36">
        <v>176</v>
      </c>
      <c r="J78" s="37">
        <v>3.5354336283185841</v>
      </c>
      <c r="K78" s="3"/>
      <c r="L78" s="2">
        <f>(H76*K76)/H78</f>
        <v>0.23787305960943883</v>
      </c>
      <c r="M78" s="2">
        <f>((H76*K76)/H78)-K76</f>
        <v>-1.2126940390561169E-2</v>
      </c>
    </row>
    <row r="79" spans="1:13" customFormat="1" x14ac:dyDescent="0.35">
      <c r="A79" s="38" t="s">
        <v>128</v>
      </c>
      <c r="B79" s="38" t="s">
        <v>38</v>
      </c>
      <c r="C79" s="1" t="s">
        <v>4</v>
      </c>
      <c r="D79" s="33">
        <v>1</v>
      </c>
      <c r="E79" s="34">
        <v>5</v>
      </c>
      <c r="F79" s="35">
        <v>1819.77</v>
      </c>
      <c r="G79" s="36">
        <v>545</v>
      </c>
      <c r="H79" s="35">
        <v>363.95</v>
      </c>
      <c r="I79" s="36">
        <v>109</v>
      </c>
      <c r="J79" s="37">
        <v>3.3390275229357798</v>
      </c>
      <c r="K79" s="3"/>
      <c r="L79" s="2">
        <f>(H76*K76)/H79</f>
        <v>0.40798873471630726</v>
      </c>
      <c r="M79" s="2">
        <f>((H76*K76)/H79)-K76</f>
        <v>0.15798873471630726</v>
      </c>
    </row>
    <row r="80" spans="1:13" customFormat="1" x14ac:dyDescent="0.35">
      <c r="A80" s="38" t="s">
        <v>128</v>
      </c>
      <c r="B80" s="38" t="s">
        <v>38</v>
      </c>
      <c r="C80" s="1" t="s">
        <v>10</v>
      </c>
      <c r="D80" s="33">
        <v>0.96</v>
      </c>
      <c r="E80" s="34">
        <v>3.9</v>
      </c>
      <c r="F80" s="35">
        <v>879.48</v>
      </c>
      <c r="G80" s="36">
        <v>214</v>
      </c>
      <c r="H80" s="35">
        <v>225.51</v>
      </c>
      <c r="I80" s="36">
        <v>54</v>
      </c>
      <c r="J80" s="37">
        <v>4.1097196261682241</v>
      </c>
      <c r="K80" s="3"/>
      <c r="L80" s="2">
        <f>(H76*K76)/H80</f>
        <v>0.65845195335018414</v>
      </c>
      <c r="M80" s="2">
        <f>((H76*K76)/H80)-K76</f>
        <v>0.40845195335018414</v>
      </c>
    </row>
    <row r="81" spans="1:13" customFormat="1" x14ac:dyDescent="0.35">
      <c r="A81" s="38" t="s">
        <v>128</v>
      </c>
      <c r="B81" s="38" t="s">
        <v>38</v>
      </c>
      <c r="C81" s="1" t="s">
        <v>17</v>
      </c>
      <c r="D81" s="33">
        <v>0.96</v>
      </c>
      <c r="E81" s="34">
        <v>2.6</v>
      </c>
      <c r="F81" s="35">
        <v>1127.93</v>
      </c>
      <c r="G81" s="36">
        <v>509</v>
      </c>
      <c r="H81" s="35">
        <v>433.82</v>
      </c>
      <c r="I81" s="36">
        <v>195</v>
      </c>
      <c r="J81" s="37">
        <v>2.2159724950884088</v>
      </c>
      <c r="K81" s="3"/>
      <c r="L81" s="2">
        <f>(H76*K76)/H81</f>
        <v>0.34227905582960677</v>
      </c>
      <c r="M81" s="2">
        <f>((H76*K76)/H81)-K76</f>
        <v>9.2279055829606771E-2</v>
      </c>
    </row>
    <row r="82" spans="1:13" customFormat="1" x14ac:dyDescent="0.35">
      <c r="A82" s="38" t="s">
        <v>128</v>
      </c>
      <c r="B82" s="38" t="s">
        <v>38</v>
      </c>
      <c r="C82" s="1" t="s">
        <v>6</v>
      </c>
      <c r="D82" s="33">
        <v>1</v>
      </c>
      <c r="E82" s="34">
        <v>2.5</v>
      </c>
      <c r="F82" s="35">
        <v>1007.99</v>
      </c>
      <c r="G82" s="36">
        <v>422</v>
      </c>
      <c r="H82" s="35">
        <v>403.2</v>
      </c>
      <c r="I82" s="36">
        <v>168</v>
      </c>
      <c r="J82" s="37">
        <v>2.3886018957345971</v>
      </c>
      <c r="K82" s="3"/>
      <c r="L82" s="2">
        <f>(H76*K76)/H82</f>
        <v>0.36827256944444448</v>
      </c>
      <c r="M82" s="2">
        <f>((H76*K76)/H82)-K76</f>
        <v>0.11827256944444448</v>
      </c>
    </row>
    <row r="83" spans="1:13" customFormat="1" x14ac:dyDescent="0.35">
      <c r="A83" s="38" t="s">
        <v>128</v>
      </c>
      <c r="B83" s="38" t="s">
        <v>38</v>
      </c>
      <c r="C83" s="1" t="s">
        <v>15</v>
      </c>
      <c r="D83" s="33">
        <v>1</v>
      </c>
      <c r="E83" s="34">
        <v>38.799999999999997</v>
      </c>
      <c r="F83" s="35">
        <v>13239.87</v>
      </c>
      <c r="G83" s="36">
        <v>3518</v>
      </c>
      <c r="H83" s="35">
        <v>341.23</v>
      </c>
      <c r="I83" s="36">
        <v>90</v>
      </c>
      <c r="J83" s="37">
        <v>3.7634650369528142</v>
      </c>
      <c r="K83" s="3"/>
      <c r="L83" s="2">
        <f>(H76*K76)/H83</f>
        <v>0.43515370864226477</v>
      </c>
      <c r="M83" s="2">
        <f>((H76*K76)/H83)-K76</f>
        <v>0.18515370864226477</v>
      </c>
    </row>
    <row r="84" spans="1:13" customFormat="1" x14ac:dyDescent="0.35">
      <c r="A84" s="38" t="s">
        <v>128</v>
      </c>
      <c r="B84" s="38" t="s">
        <v>38</v>
      </c>
      <c r="C84" s="1" t="s">
        <v>20</v>
      </c>
      <c r="D84" s="33">
        <v>1</v>
      </c>
      <c r="E84" s="34">
        <v>19.8</v>
      </c>
      <c r="F84" s="35">
        <v>6078.68</v>
      </c>
      <c r="G84" s="36">
        <v>3228</v>
      </c>
      <c r="H84" s="35">
        <v>307</v>
      </c>
      <c r="I84" s="36">
        <v>163</v>
      </c>
      <c r="J84" s="37">
        <v>1.8831102850061958</v>
      </c>
      <c r="K84" s="3"/>
      <c r="L84" s="2">
        <f>(H76*K76)/H84</f>
        <v>0.48367263843648212</v>
      </c>
      <c r="M84" s="2">
        <f>((H76*K76)/H84)-K76</f>
        <v>0.23367263843648212</v>
      </c>
    </row>
    <row r="85" spans="1:13" customFormat="1" x14ac:dyDescent="0.35">
      <c r="A85" s="38" t="s">
        <v>128</v>
      </c>
      <c r="B85" s="38" t="s">
        <v>38</v>
      </c>
      <c r="C85" s="1" t="s">
        <v>16</v>
      </c>
      <c r="D85" s="33">
        <v>1</v>
      </c>
      <c r="E85" s="34">
        <v>6.3</v>
      </c>
      <c r="F85" s="35">
        <v>1671.98</v>
      </c>
      <c r="G85" s="36">
        <v>376</v>
      </c>
      <c r="H85" s="35">
        <v>265.39</v>
      </c>
      <c r="I85" s="36">
        <v>59</v>
      </c>
      <c r="J85" s="37">
        <v>4.4467553191489362</v>
      </c>
      <c r="K85" s="3"/>
      <c r="L85" s="2">
        <f>(H76*K76)/H85</f>
        <v>0.55950676363088292</v>
      </c>
      <c r="M85" s="2">
        <f>((H76*K76)/H85)-K76</f>
        <v>0.30950676363088292</v>
      </c>
    </row>
    <row r="86" spans="1:13" customFormat="1" x14ac:dyDescent="0.35">
      <c r="A86" s="38" t="s">
        <v>128</v>
      </c>
      <c r="B86" s="38" t="s">
        <v>38</v>
      </c>
      <c r="C86" s="1" t="s">
        <v>5</v>
      </c>
      <c r="D86" s="33">
        <v>1</v>
      </c>
      <c r="E86" s="34">
        <v>5.0999999999999996</v>
      </c>
      <c r="F86" s="35">
        <v>2374.96</v>
      </c>
      <c r="G86" s="36">
        <v>704</v>
      </c>
      <c r="H86" s="35">
        <v>465.68</v>
      </c>
      <c r="I86" s="36">
        <v>138</v>
      </c>
      <c r="J86" s="37">
        <v>3.3735227272727273</v>
      </c>
      <c r="K86" s="3"/>
      <c r="L86" s="2">
        <f>(H76*K76)/H86</f>
        <v>0.31886166466242916</v>
      </c>
      <c r="M86" s="2">
        <f>((H76*K76)/H86)-K76</f>
        <v>6.8861664662429156E-2</v>
      </c>
    </row>
    <row r="87" spans="1:13" customFormat="1" x14ac:dyDescent="0.35">
      <c r="A87" s="38" t="s">
        <v>128</v>
      </c>
      <c r="B87" s="38" t="s">
        <v>38</v>
      </c>
      <c r="C87" s="1" t="s">
        <v>14</v>
      </c>
      <c r="D87" s="33">
        <v>1</v>
      </c>
      <c r="E87" s="34">
        <v>3.2</v>
      </c>
      <c r="F87" s="35">
        <v>887.72</v>
      </c>
      <c r="G87" s="36">
        <v>270</v>
      </c>
      <c r="H87" s="35">
        <v>277.41000000000003</v>
      </c>
      <c r="I87" s="36">
        <v>84</v>
      </c>
      <c r="J87" s="37">
        <v>3.287851851851852</v>
      </c>
      <c r="K87" s="3"/>
      <c r="L87" s="2">
        <f>(H76*K76)/H87</f>
        <v>0.5352636891244007</v>
      </c>
      <c r="M87" s="2">
        <f>((H76*K76)/H87)-K76</f>
        <v>0.2852636891244007</v>
      </c>
    </row>
    <row r="88" spans="1:13" customFormat="1" x14ac:dyDescent="0.35">
      <c r="A88" s="38" t="s">
        <v>128</v>
      </c>
      <c r="B88" s="38" t="s">
        <v>38</v>
      </c>
      <c r="C88" s="1" t="s">
        <v>7</v>
      </c>
      <c r="D88" s="33">
        <v>1</v>
      </c>
      <c r="E88" s="34">
        <v>3.8</v>
      </c>
      <c r="F88" s="35">
        <v>1757.98</v>
      </c>
      <c r="G88" s="36">
        <v>563</v>
      </c>
      <c r="H88" s="35">
        <v>462.63</v>
      </c>
      <c r="I88" s="36">
        <v>148</v>
      </c>
      <c r="J88" s="37">
        <v>3.1225222024866786</v>
      </c>
      <c r="K88" s="3"/>
      <c r="L88" s="2">
        <f>(H76*K76)/H88</f>
        <v>0.32096383719170829</v>
      </c>
      <c r="M88" s="2">
        <f>((H76*K76)/H88)-K76</f>
        <v>7.096383719170829E-2</v>
      </c>
    </row>
    <row r="89" spans="1:13" customFormat="1" x14ac:dyDescent="0.35">
      <c r="A89" s="38" t="s">
        <v>128</v>
      </c>
      <c r="B89" s="38" t="s">
        <v>38</v>
      </c>
      <c r="C89" s="1" t="s">
        <v>19</v>
      </c>
      <c r="D89" s="33">
        <v>0.96</v>
      </c>
      <c r="E89" s="34">
        <v>1</v>
      </c>
      <c r="F89" s="35">
        <v>1109.07</v>
      </c>
      <c r="G89" s="36">
        <v>292</v>
      </c>
      <c r="H89" s="35">
        <v>1109.07</v>
      </c>
      <c r="I89" s="36">
        <v>292</v>
      </c>
      <c r="J89" s="37">
        <v>3.798184931506849</v>
      </c>
      <c r="K89" s="3"/>
      <c r="L89" s="2">
        <f>(H76*K76)/H89</f>
        <v>0.13388469618689536</v>
      </c>
      <c r="M89" s="2">
        <f>((H76*K76)/H89)-K76</f>
        <v>-0.11611530381310464</v>
      </c>
    </row>
    <row r="90" spans="1:13" customFormat="1" x14ac:dyDescent="0.35">
      <c r="A90" s="38" t="s">
        <v>128</v>
      </c>
      <c r="B90" s="38" t="s">
        <v>38</v>
      </c>
      <c r="C90" s="1" t="s">
        <v>13</v>
      </c>
      <c r="D90" s="33">
        <v>1</v>
      </c>
      <c r="E90" s="34">
        <v>16.100000000000001</v>
      </c>
      <c r="F90" s="35">
        <v>4806.24</v>
      </c>
      <c r="G90" s="36">
        <v>1455</v>
      </c>
      <c r="H90" s="35">
        <v>298.52</v>
      </c>
      <c r="I90" s="36">
        <v>90</v>
      </c>
      <c r="J90" s="37">
        <v>3.3032577319587628</v>
      </c>
      <c r="K90" s="3"/>
      <c r="L90" s="2">
        <f>(H76*K76)/H90</f>
        <v>0.49741223368618526</v>
      </c>
      <c r="M90" s="2">
        <f>((H76*K76)/H90)-K76</f>
        <v>0.24741223368618526</v>
      </c>
    </row>
    <row r="91" spans="1:13" customFormat="1" x14ac:dyDescent="0.35">
      <c r="A91" s="38" t="s">
        <v>128</v>
      </c>
      <c r="B91" s="38" t="s">
        <v>38</v>
      </c>
      <c r="C91" s="1" t="s">
        <v>18</v>
      </c>
      <c r="D91" s="33">
        <v>0.92</v>
      </c>
      <c r="E91" s="34">
        <v>5.3</v>
      </c>
      <c r="F91" s="35">
        <v>1745.45</v>
      </c>
      <c r="G91" s="36">
        <v>487</v>
      </c>
      <c r="H91" s="35">
        <v>329.33</v>
      </c>
      <c r="I91" s="36">
        <v>91</v>
      </c>
      <c r="J91" s="37">
        <v>3.5840862422997946</v>
      </c>
      <c r="K91" s="3"/>
      <c r="L91" s="2">
        <f>(H76*K76)/H91</f>
        <v>0.45087753924634871</v>
      </c>
      <c r="M91" s="2">
        <f>((H76*K76)/H91)-K76</f>
        <v>0.20087753924634871</v>
      </c>
    </row>
    <row r="92" spans="1:13" customFormat="1" x14ac:dyDescent="0.35">
      <c r="A92" s="38" t="s">
        <v>128</v>
      </c>
      <c r="B92" s="38" t="s">
        <v>38</v>
      </c>
      <c r="C92" s="1" t="s">
        <v>11</v>
      </c>
      <c r="D92" s="33">
        <v>0.96</v>
      </c>
      <c r="E92" s="34">
        <v>5.4</v>
      </c>
      <c r="F92" s="35">
        <v>1046.1400000000001</v>
      </c>
      <c r="G92" s="36">
        <v>381</v>
      </c>
      <c r="H92" s="35">
        <v>193.73</v>
      </c>
      <c r="I92" s="36">
        <v>70</v>
      </c>
      <c r="J92" s="37">
        <v>2.7457742782152232</v>
      </c>
      <c r="K92" s="3"/>
      <c r="L92" s="2">
        <f>(H76*K76)/H92</f>
        <v>0.76646621586744446</v>
      </c>
      <c r="M92" s="2">
        <f>((H76*K76)/H92)-K76</f>
        <v>0.51646621586744446</v>
      </c>
    </row>
    <row r="93" spans="1:13" customFormat="1" x14ac:dyDescent="0.35">
      <c r="A93" s="38" t="s">
        <v>128</v>
      </c>
      <c r="B93" s="38" t="s">
        <v>38</v>
      </c>
      <c r="C93" s="1" t="s">
        <v>9</v>
      </c>
      <c r="D93" s="33">
        <v>1</v>
      </c>
      <c r="E93" s="34">
        <v>4.5999999999999996</v>
      </c>
      <c r="F93" s="35">
        <v>877.34</v>
      </c>
      <c r="G93" s="36">
        <v>444</v>
      </c>
      <c r="H93" s="35">
        <v>190.73</v>
      </c>
      <c r="I93" s="36">
        <v>96</v>
      </c>
      <c r="J93" s="37">
        <v>1.975990990990991</v>
      </c>
      <c r="K93" s="3"/>
      <c r="L93" s="2">
        <f>(H76*K76)/H93</f>
        <v>0.77852199444240555</v>
      </c>
      <c r="M93" s="2">
        <f>((H76*K76)/H93)-K76</f>
        <v>0.52852199444240555</v>
      </c>
    </row>
    <row r="94" spans="1:13" customFormat="1" x14ac:dyDescent="0.35">
      <c r="A94" s="1" t="s">
        <v>128</v>
      </c>
      <c r="B94" s="1" t="s">
        <v>34</v>
      </c>
      <c r="C94" s="1" t="s">
        <v>154</v>
      </c>
      <c r="D94" s="33">
        <v>0.99260000000000004</v>
      </c>
      <c r="E94" s="34">
        <v>15.1</v>
      </c>
      <c r="F94" s="35">
        <v>9106.6299999999992</v>
      </c>
      <c r="G94" s="36">
        <v>2435</v>
      </c>
      <c r="H94" s="35">
        <v>603.09</v>
      </c>
      <c r="I94" s="36">
        <v>161</v>
      </c>
      <c r="J94" s="37">
        <v>3.7398891170431208</v>
      </c>
      <c r="K94" s="28">
        <v>0.25</v>
      </c>
      <c r="L94" s="3"/>
      <c r="M94" s="3"/>
    </row>
    <row r="95" spans="1:13" customFormat="1" x14ac:dyDescent="0.35">
      <c r="A95" s="38" t="s">
        <v>128</v>
      </c>
      <c r="B95" s="38" t="s">
        <v>34</v>
      </c>
      <c r="C95" s="1" t="s">
        <v>12</v>
      </c>
      <c r="D95" s="33">
        <v>0.94120000000000004</v>
      </c>
      <c r="E95" s="34">
        <v>8</v>
      </c>
      <c r="F95" s="35">
        <v>3920.89</v>
      </c>
      <c r="G95" s="36">
        <v>873</v>
      </c>
      <c r="H95" s="35">
        <v>490.11</v>
      </c>
      <c r="I95" s="36">
        <v>109</v>
      </c>
      <c r="J95" s="37">
        <v>4.4912829324169525</v>
      </c>
      <c r="K95" s="3"/>
      <c r="L95" s="2">
        <f>(H94*K94)/H95</f>
        <v>0.30762991981391935</v>
      </c>
      <c r="M95" s="2">
        <f>((H94*K94)/H95)-K94</f>
        <v>5.762991981391935E-2</v>
      </c>
    </row>
    <row r="96" spans="1:13" customFormat="1" x14ac:dyDescent="0.35">
      <c r="A96" s="38" t="s">
        <v>128</v>
      </c>
      <c r="B96" s="38" t="s">
        <v>34</v>
      </c>
      <c r="C96" s="1" t="s">
        <v>8</v>
      </c>
      <c r="D96" s="33">
        <v>0.98529999999999995</v>
      </c>
      <c r="E96" s="34">
        <v>7</v>
      </c>
      <c r="F96" s="35">
        <v>3886.64</v>
      </c>
      <c r="G96" s="36">
        <v>984</v>
      </c>
      <c r="H96" s="35">
        <v>555.23</v>
      </c>
      <c r="I96" s="36">
        <v>140</v>
      </c>
      <c r="J96" s="37">
        <v>3.9498373983739836</v>
      </c>
      <c r="K96" s="3"/>
      <c r="L96" s="2">
        <f>(H94*K94)/H96</f>
        <v>0.27154962808205607</v>
      </c>
      <c r="M96" s="2">
        <f>((H94*K94)/H96)-K94</f>
        <v>2.1549628082056071E-2</v>
      </c>
    </row>
    <row r="97" spans="1:13" customFormat="1" x14ac:dyDescent="0.35">
      <c r="A97" s="38" t="s">
        <v>128</v>
      </c>
      <c r="B97" s="38" t="s">
        <v>34</v>
      </c>
      <c r="C97" s="1" t="s">
        <v>4</v>
      </c>
      <c r="D97" s="33">
        <v>0.99260000000000004</v>
      </c>
      <c r="E97" s="34">
        <v>5.9</v>
      </c>
      <c r="F97" s="35">
        <v>1854.25</v>
      </c>
      <c r="G97" s="36">
        <v>521</v>
      </c>
      <c r="H97" s="35">
        <v>314.27999999999997</v>
      </c>
      <c r="I97" s="36">
        <v>88</v>
      </c>
      <c r="J97" s="37">
        <v>3.5590211132437619</v>
      </c>
      <c r="K97" s="3"/>
      <c r="L97" s="2">
        <f>(H94*K94)/H97</f>
        <v>0.47973940435280649</v>
      </c>
      <c r="M97" s="2">
        <f>((H94*K94)/H97)-K94</f>
        <v>0.22973940435280649</v>
      </c>
    </row>
    <row r="98" spans="1:13" customFormat="1" x14ac:dyDescent="0.35">
      <c r="A98" s="38" t="s">
        <v>128</v>
      </c>
      <c r="B98" s="38" t="s">
        <v>34</v>
      </c>
      <c r="C98" s="1" t="s">
        <v>10</v>
      </c>
      <c r="D98" s="33">
        <v>0.94120000000000004</v>
      </c>
      <c r="E98" s="34">
        <v>3.1</v>
      </c>
      <c r="F98" s="35">
        <v>675.2</v>
      </c>
      <c r="G98" s="36">
        <v>145</v>
      </c>
      <c r="H98" s="35">
        <v>217.81</v>
      </c>
      <c r="I98" s="36">
        <v>46</v>
      </c>
      <c r="J98" s="37">
        <v>4.6565517241379313</v>
      </c>
      <c r="K98" s="3"/>
      <c r="L98" s="2">
        <f>(H94*K94)/H98</f>
        <v>0.69222028373352928</v>
      </c>
      <c r="M98" s="2">
        <f>((H94*K94)/H98)-K94</f>
        <v>0.44222028373352928</v>
      </c>
    </row>
    <row r="99" spans="1:13" customFormat="1" x14ac:dyDescent="0.35">
      <c r="A99" s="38" t="s">
        <v>128</v>
      </c>
      <c r="B99" s="38" t="s">
        <v>34</v>
      </c>
      <c r="C99" s="1" t="s">
        <v>17</v>
      </c>
      <c r="D99" s="33">
        <v>0.94120000000000004</v>
      </c>
      <c r="E99" s="34">
        <v>2.6</v>
      </c>
      <c r="F99" s="35">
        <v>1101.6199999999999</v>
      </c>
      <c r="G99" s="36">
        <v>446</v>
      </c>
      <c r="H99" s="35">
        <v>423.7</v>
      </c>
      <c r="I99" s="36">
        <v>171</v>
      </c>
      <c r="J99" s="37">
        <v>2.4699999999999998</v>
      </c>
      <c r="K99" s="3"/>
      <c r="L99" s="2">
        <f>(H94*K94)/H99</f>
        <v>0.35584729761623796</v>
      </c>
      <c r="M99" s="2">
        <f>((H94*K94)/H99)-K94</f>
        <v>0.10584729761623796</v>
      </c>
    </row>
    <row r="100" spans="1:13" customFormat="1" x14ac:dyDescent="0.35">
      <c r="A100" s="38" t="s">
        <v>128</v>
      </c>
      <c r="B100" s="38" t="s">
        <v>34</v>
      </c>
      <c r="C100" s="1" t="s">
        <v>6</v>
      </c>
      <c r="D100" s="33">
        <v>0.91180000000000005</v>
      </c>
      <c r="E100" s="34">
        <v>2.4</v>
      </c>
      <c r="F100" s="35">
        <v>725.82</v>
      </c>
      <c r="G100" s="36">
        <v>260</v>
      </c>
      <c r="H100" s="35">
        <v>302.43</v>
      </c>
      <c r="I100" s="36">
        <v>108</v>
      </c>
      <c r="J100" s="37">
        <v>2.7916153846153846</v>
      </c>
      <c r="K100" s="3"/>
      <c r="L100" s="2">
        <f>(H94*K94)/H100</f>
        <v>0.49853685150282712</v>
      </c>
      <c r="M100" s="2">
        <f>((H94*K94)/H100)-K94</f>
        <v>0.24853685150282712</v>
      </c>
    </row>
    <row r="101" spans="1:13" customFormat="1" x14ac:dyDescent="0.35">
      <c r="A101" s="38" t="s">
        <v>128</v>
      </c>
      <c r="B101" s="38" t="s">
        <v>34</v>
      </c>
      <c r="C101" s="1" t="s">
        <v>15</v>
      </c>
      <c r="D101" s="33">
        <v>0.97789999999999999</v>
      </c>
      <c r="E101" s="34">
        <v>31</v>
      </c>
      <c r="F101" s="35">
        <v>10562.74</v>
      </c>
      <c r="G101" s="36">
        <v>2403</v>
      </c>
      <c r="H101" s="35">
        <v>340.73</v>
      </c>
      <c r="I101" s="36">
        <v>77</v>
      </c>
      <c r="J101" s="37">
        <v>4.3956471077819392</v>
      </c>
      <c r="K101" s="3"/>
      <c r="L101" s="2">
        <f>(H94*K94)/H101</f>
        <v>0.44249845919056147</v>
      </c>
      <c r="M101" s="2">
        <f>((H94*K94)/H101)-K94</f>
        <v>0.19249845919056147</v>
      </c>
    </row>
    <row r="102" spans="1:13" customFormat="1" x14ac:dyDescent="0.35">
      <c r="A102" s="38" t="s">
        <v>128</v>
      </c>
      <c r="B102" s="38" t="s">
        <v>34</v>
      </c>
      <c r="C102" s="1" t="s">
        <v>20</v>
      </c>
      <c r="D102" s="33">
        <v>0.97789999999999999</v>
      </c>
      <c r="E102" s="34">
        <v>21.6</v>
      </c>
      <c r="F102" s="35">
        <v>5843.85</v>
      </c>
      <c r="G102" s="36">
        <v>2671</v>
      </c>
      <c r="H102" s="35">
        <v>270.55</v>
      </c>
      <c r="I102" s="36">
        <v>123</v>
      </c>
      <c r="J102" s="37">
        <v>2.1878884312991391</v>
      </c>
      <c r="K102" s="3"/>
      <c r="L102" s="2">
        <f>(H94*K94)/H102</f>
        <v>0.55728146368508591</v>
      </c>
      <c r="M102" s="2">
        <f>((H94*K94)/H102)-K94</f>
        <v>0.30728146368508591</v>
      </c>
    </row>
    <row r="103" spans="1:13" customFormat="1" x14ac:dyDescent="0.35">
      <c r="A103" s="38" t="s">
        <v>128</v>
      </c>
      <c r="B103" s="38" t="s">
        <v>34</v>
      </c>
      <c r="C103" s="1" t="s">
        <v>16</v>
      </c>
      <c r="D103" s="33">
        <v>0.98529999999999995</v>
      </c>
      <c r="E103" s="34">
        <v>6.2</v>
      </c>
      <c r="F103" s="35">
        <v>1300.6199999999999</v>
      </c>
      <c r="G103" s="36">
        <v>274</v>
      </c>
      <c r="H103" s="35">
        <v>209.78</v>
      </c>
      <c r="I103" s="36">
        <v>44</v>
      </c>
      <c r="J103" s="37">
        <v>4.746788321167883</v>
      </c>
      <c r="K103" s="3"/>
      <c r="L103" s="2">
        <f>(H94*K94)/H103</f>
        <v>0.71871722757174183</v>
      </c>
      <c r="M103" s="2">
        <f>((H94*K94)/H103)-K94</f>
        <v>0.46871722757174183</v>
      </c>
    </row>
    <row r="104" spans="1:13" customFormat="1" x14ac:dyDescent="0.35">
      <c r="A104" s="38" t="s">
        <v>128</v>
      </c>
      <c r="B104" s="38" t="s">
        <v>34</v>
      </c>
      <c r="C104" s="1" t="s">
        <v>5</v>
      </c>
      <c r="D104" s="33">
        <v>0.95589999999999997</v>
      </c>
      <c r="E104" s="34">
        <v>4.8</v>
      </c>
      <c r="F104" s="35">
        <v>1998.22</v>
      </c>
      <c r="G104" s="36">
        <v>461</v>
      </c>
      <c r="H104" s="35">
        <v>416.3</v>
      </c>
      <c r="I104" s="36">
        <v>96</v>
      </c>
      <c r="J104" s="37">
        <v>4.3345336225596531</v>
      </c>
      <c r="K104" s="3"/>
      <c r="L104" s="2">
        <f>(H94*K94)/H104</f>
        <v>0.36217271198654816</v>
      </c>
      <c r="M104" s="2">
        <f>((H94*K94)/H104)-K94</f>
        <v>0.11217271198654816</v>
      </c>
    </row>
    <row r="105" spans="1:13" customFormat="1" x14ac:dyDescent="0.35">
      <c r="A105" s="38" t="s">
        <v>128</v>
      </c>
      <c r="B105" s="38" t="s">
        <v>34</v>
      </c>
      <c r="C105" s="1" t="s">
        <v>14</v>
      </c>
      <c r="D105" s="33">
        <v>0.93379999999999996</v>
      </c>
      <c r="E105" s="34">
        <v>2.9</v>
      </c>
      <c r="F105" s="35">
        <v>722.4</v>
      </c>
      <c r="G105" s="36">
        <v>217</v>
      </c>
      <c r="H105" s="35">
        <v>249.1</v>
      </c>
      <c r="I105" s="36">
        <v>74</v>
      </c>
      <c r="J105" s="37">
        <v>3.3290322580645162</v>
      </c>
      <c r="K105" s="3"/>
      <c r="L105" s="2">
        <f>(H94*K94)/H105</f>
        <v>0.60526896828582899</v>
      </c>
      <c r="M105" s="2">
        <f>((H94*K94)/H105)-K94</f>
        <v>0.35526896828582899</v>
      </c>
    </row>
    <row r="106" spans="1:13" customFormat="1" x14ac:dyDescent="0.35">
      <c r="A106" s="38" t="s">
        <v>128</v>
      </c>
      <c r="B106" s="38" t="s">
        <v>34</v>
      </c>
      <c r="C106" s="1" t="s">
        <v>7</v>
      </c>
      <c r="D106" s="33">
        <v>0.96319999999999995</v>
      </c>
      <c r="E106" s="34">
        <v>3.5</v>
      </c>
      <c r="F106" s="35">
        <v>1458.43</v>
      </c>
      <c r="G106" s="36">
        <v>405</v>
      </c>
      <c r="H106" s="35">
        <v>416.69</v>
      </c>
      <c r="I106" s="36">
        <v>115</v>
      </c>
      <c r="J106" s="37">
        <v>3.6010617283950617</v>
      </c>
      <c r="K106" s="3"/>
      <c r="L106" s="2">
        <f>(H94*K94)/H106</f>
        <v>0.36183373731071061</v>
      </c>
      <c r="M106" s="2">
        <f>((H94*K94)/H106)-K94</f>
        <v>0.11183373731071061</v>
      </c>
    </row>
    <row r="107" spans="1:13" customFormat="1" x14ac:dyDescent="0.35">
      <c r="A107" s="38" t="s">
        <v>128</v>
      </c>
      <c r="B107" s="38" t="s">
        <v>34</v>
      </c>
      <c r="C107" s="1" t="s">
        <v>19</v>
      </c>
      <c r="D107" s="33">
        <v>0.97060000000000002</v>
      </c>
      <c r="E107" s="34">
        <v>1.5</v>
      </c>
      <c r="F107" s="35">
        <v>1021.93</v>
      </c>
      <c r="G107" s="36">
        <v>256</v>
      </c>
      <c r="H107" s="35">
        <v>681.29</v>
      </c>
      <c r="I107" s="36">
        <v>170</v>
      </c>
      <c r="J107" s="37">
        <v>3.9919140624999998</v>
      </c>
      <c r="K107" s="3"/>
      <c r="L107" s="2">
        <f>(H94*K94)/H107</f>
        <v>0.22130443717066156</v>
      </c>
      <c r="M107" s="2">
        <f>((H94*K94)/H107)-K94</f>
        <v>-2.8695562829338439E-2</v>
      </c>
    </row>
    <row r="108" spans="1:13" customFormat="1" x14ac:dyDescent="0.35">
      <c r="A108" s="38" t="s">
        <v>128</v>
      </c>
      <c r="B108" s="38" t="s">
        <v>34</v>
      </c>
      <c r="C108" s="1" t="s">
        <v>13</v>
      </c>
      <c r="D108" s="33">
        <v>0.99260000000000004</v>
      </c>
      <c r="E108" s="34">
        <v>21.3</v>
      </c>
      <c r="F108" s="35">
        <v>5181.3999999999996</v>
      </c>
      <c r="G108" s="36">
        <v>1487</v>
      </c>
      <c r="H108" s="35">
        <v>243.26</v>
      </c>
      <c r="I108" s="36">
        <v>69</v>
      </c>
      <c r="J108" s="37">
        <v>3.4844653665097511</v>
      </c>
      <c r="K108" s="3"/>
      <c r="L108" s="2">
        <f>(H94*K94)/H108</f>
        <v>0.61979980268025991</v>
      </c>
      <c r="M108" s="2">
        <f>((H94*K94)/H108)-K94</f>
        <v>0.36979980268025991</v>
      </c>
    </row>
    <row r="109" spans="1:13" customFormat="1" x14ac:dyDescent="0.35">
      <c r="A109" s="38" t="s">
        <v>128</v>
      </c>
      <c r="B109" s="38" t="s">
        <v>34</v>
      </c>
      <c r="C109" s="1" t="s">
        <v>18</v>
      </c>
      <c r="D109" s="33">
        <v>0.98529999999999995</v>
      </c>
      <c r="E109" s="34">
        <v>6.8</v>
      </c>
      <c r="F109" s="35">
        <v>1629.58</v>
      </c>
      <c r="G109" s="36">
        <v>428</v>
      </c>
      <c r="H109" s="35">
        <v>239.64</v>
      </c>
      <c r="I109" s="36">
        <v>62</v>
      </c>
      <c r="J109" s="37">
        <v>3.807429906542056</v>
      </c>
      <c r="K109" s="3"/>
      <c r="L109" s="2">
        <f>(H94*K94)/H109</f>
        <v>0.62916249374061095</v>
      </c>
      <c r="M109" s="2">
        <f>((H94*K94)/H109)-K94</f>
        <v>0.37916249374061095</v>
      </c>
    </row>
    <row r="110" spans="1:13" customFormat="1" x14ac:dyDescent="0.35">
      <c r="A110" s="38" t="s">
        <v>128</v>
      </c>
      <c r="B110" s="38" t="s">
        <v>34</v>
      </c>
      <c r="C110" s="1" t="s">
        <v>11</v>
      </c>
      <c r="D110" s="33">
        <v>0.96319999999999995</v>
      </c>
      <c r="E110" s="34">
        <v>4.9000000000000004</v>
      </c>
      <c r="F110" s="35">
        <v>910.8</v>
      </c>
      <c r="G110" s="36">
        <v>288</v>
      </c>
      <c r="H110" s="35">
        <v>185.88</v>
      </c>
      <c r="I110" s="36">
        <v>58</v>
      </c>
      <c r="J110" s="37">
        <v>3.1624999999999996</v>
      </c>
      <c r="K110" s="3"/>
      <c r="L110" s="2">
        <f>(H94*K94)/H110</f>
        <v>0.81112814719173665</v>
      </c>
      <c r="M110" s="2">
        <f>((H94*K94)/H110)-K94</f>
        <v>0.56112814719173665</v>
      </c>
    </row>
    <row r="111" spans="1:13" customFormat="1" x14ac:dyDescent="0.35">
      <c r="A111" s="38" t="s">
        <v>128</v>
      </c>
      <c r="B111" s="38" t="s">
        <v>34</v>
      </c>
      <c r="C111" s="1" t="s">
        <v>9</v>
      </c>
      <c r="D111" s="33">
        <v>0.95589999999999997</v>
      </c>
      <c r="E111" s="34">
        <v>4.4000000000000004</v>
      </c>
      <c r="F111" s="35">
        <v>909.78</v>
      </c>
      <c r="G111" s="36">
        <v>439</v>
      </c>
      <c r="H111" s="35">
        <v>206.77</v>
      </c>
      <c r="I111" s="36">
        <v>99</v>
      </c>
      <c r="J111" s="37">
        <v>2.0723917995444192</v>
      </c>
      <c r="K111" s="3"/>
      <c r="L111" s="2">
        <f>(H94*K94)/H111</f>
        <v>0.7291797649562316</v>
      </c>
      <c r="M111" s="2">
        <f>((H94*K94)/H111)-K94</f>
        <v>0.4791797649562316</v>
      </c>
    </row>
    <row r="112" spans="1:13" customFormat="1" x14ac:dyDescent="0.35">
      <c r="A112" s="1" t="s">
        <v>128</v>
      </c>
      <c r="B112" s="1" t="s">
        <v>39</v>
      </c>
      <c r="C112" s="1" t="s">
        <v>154</v>
      </c>
      <c r="D112" s="33">
        <v>1</v>
      </c>
      <c r="E112" s="34">
        <v>16.100000000000001</v>
      </c>
      <c r="F112" s="35">
        <v>8906.2900000000009</v>
      </c>
      <c r="G112" s="36">
        <v>3043</v>
      </c>
      <c r="H112" s="35">
        <v>553.19000000000005</v>
      </c>
      <c r="I112" s="36">
        <v>189</v>
      </c>
      <c r="J112" s="37">
        <v>2.9268123562274075</v>
      </c>
      <c r="K112" s="28">
        <v>0.25</v>
      </c>
      <c r="L112" s="3"/>
      <c r="M112" s="3"/>
    </row>
    <row r="113" spans="1:13" customFormat="1" x14ac:dyDescent="0.35">
      <c r="A113" s="38" t="s">
        <v>128</v>
      </c>
      <c r="B113" s="38" t="s">
        <v>39</v>
      </c>
      <c r="C113" s="1" t="s">
        <v>12</v>
      </c>
      <c r="D113" s="33">
        <v>1</v>
      </c>
      <c r="E113" s="34">
        <v>10.9</v>
      </c>
      <c r="F113" s="35">
        <v>5567.68</v>
      </c>
      <c r="G113" s="36">
        <v>1845</v>
      </c>
      <c r="H113" s="35">
        <v>510.8</v>
      </c>
      <c r="I113" s="36">
        <v>169</v>
      </c>
      <c r="J113" s="37">
        <v>3.0177127371273715</v>
      </c>
      <c r="K113" s="3"/>
      <c r="L113" s="2">
        <f>(H112*K112)/H113</f>
        <v>0.27074686765857481</v>
      </c>
      <c r="M113" s="2">
        <f>((H112*K112)/H113)-K112</f>
        <v>2.0746867658574808E-2</v>
      </c>
    </row>
    <row r="114" spans="1:13" customFormat="1" x14ac:dyDescent="0.35">
      <c r="A114" s="38" t="s">
        <v>128</v>
      </c>
      <c r="B114" s="38" t="s">
        <v>39</v>
      </c>
      <c r="C114" s="1" t="s">
        <v>8</v>
      </c>
      <c r="D114" s="33">
        <v>1</v>
      </c>
      <c r="E114" s="34">
        <v>6.3</v>
      </c>
      <c r="F114" s="35">
        <v>4084.77</v>
      </c>
      <c r="G114" s="36">
        <v>1067</v>
      </c>
      <c r="H114" s="35">
        <v>648.38</v>
      </c>
      <c r="I114" s="36">
        <v>169</v>
      </c>
      <c r="J114" s="37">
        <v>3.8282755388940957</v>
      </c>
      <c r="K114" s="3"/>
      <c r="L114" s="2">
        <f>(H112*K112)/H114</f>
        <v>0.21329698633517383</v>
      </c>
      <c r="M114" s="2">
        <f>((H112*K112)/H114)-K112</f>
        <v>-3.6703013664826173E-2</v>
      </c>
    </row>
    <row r="115" spans="1:13" customFormat="1" x14ac:dyDescent="0.35">
      <c r="A115" s="38" t="s">
        <v>128</v>
      </c>
      <c r="B115" s="38" t="s">
        <v>39</v>
      </c>
      <c r="C115" s="1" t="s">
        <v>4</v>
      </c>
      <c r="D115" s="33">
        <v>1</v>
      </c>
      <c r="E115" s="34">
        <v>5.8</v>
      </c>
      <c r="F115" s="35">
        <v>2031.77</v>
      </c>
      <c r="G115" s="36">
        <v>593</v>
      </c>
      <c r="H115" s="35">
        <v>350.31</v>
      </c>
      <c r="I115" s="36">
        <v>102</v>
      </c>
      <c r="J115" s="37">
        <v>3.4262563237774031</v>
      </c>
      <c r="K115" s="3"/>
      <c r="L115" s="2">
        <f>(H112*K112)/H115</f>
        <v>0.3947860466444007</v>
      </c>
      <c r="M115" s="2">
        <f>((H112*K112)/H115)-K112</f>
        <v>0.1447860466444007</v>
      </c>
    </row>
    <row r="116" spans="1:13" customFormat="1" x14ac:dyDescent="0.35">
      <c r="A116" s="38" t="s">
        <v>128</v>
      </c>
      <c r="B116" s="38" t="s">
        <v>39</v>
      </c>
      <c r="C116" s="1" t="s">
        <v>10</v>
      </c>
      <c r="D116" s="33">
        <v>1</v>
      </c>
      <c r="E116" s="34">
        <v>5.6</v>
      </c>
      <c r="F116" s="35">
        <v>1106.22</v>
      </c>
      <c r="G116" s="36">
        <v>281</v>
      </c>
      <c r="H116" s="35">
        <v>197.54</v>
      </c>
      <c r="I116" s="36">
        <v>50</v>
      </c>
      <c r="J116" s="37">
        <v>3.9367259786476869</v>
      </c>
      <c r="K116" s="3"/>
      <c r="L116" s="2">
        <f>(H112*K112)/H116</f>
        <v>0.70009871418446912</v>
      </c>
      <c r="M116" s="2">
        <f>((H112*K112)/H116)-K112</f>
        <v>0.45009871418446912</v>
      </c>
    </row>
    <row r="117" spans="1:13" customFormat="1" x14ac:dyDescent="0.35">
      <c r="A117" s="38" t="s">
        <v>128</v>
      </c>
      <c r="B117" s="38" t="s">
        <v>39</v>
      </c>
      <c r="C117" s="1" t="s">
        <v>17</v>
      </c>
      <c r="D117" s="33">
        <v>0.95450000000000002</v>
      </c>
      <c r="E117" s="34">
        <v>2.8</v>
      </c>
      <c r="F117" s="35">
        <v>1034.8</v>
      </c>
      <c r="G117" s="36">
        <v>462</v>
      </c>
      <c r="H117" s="35">
        <v>369.57</v>
      </c>
      <c r="I117" s="36">
        <v>165</v>
      </c>
      <c r="J117" s="37">
        <v>2.2398268398268399</v>
      </c>
      <c r="K117" s="3"/>
      <c r="L117" s="2">
        <f>(H112*K112)/H117</f>
        <v>0.37421192196336289</v>
      </c>
      <c r="M117" s="2">
        <f>((H112*K112)/H117)-K112</f>
        <v>0.12421192196336289</v>
      </c>
    </row>
    <row r="118" spans="1:13" customFormat="1" x14ac:dyDescent="0.35">
      <c r="A118" s="38" t="s">
        <v>128</v>
      </c>
      <c r="B118" s="38" t="s">
        <v>39</v>
      </c>
      <c r="C118" s="1" t="s">
        <v>6</v>
      </c>
      <c r="D118" s="33">
        <v>0.95450000000000002</v>
      </c>
      <c r="E118" s="34">
        <v>2.9</v>
      </c>
      <c r="F118" s="35">
        <v>979.99</v>
      </c>
      <c r="G118" s="36">
        <v>381</v>
      </c>
      <c r="H118" s="35">
        <v>337.93</v>
      </c>
      <c r="I118" s="36">
        <v>131</v>
      </c>
      <c r="J118" s="37">
        <v>2.5721522309711284</v>
      </c>
      <c r="K118" s="3"/>
      <c r="L118" s="2">
        <f>(H112*K112)/H118</f>
        <v>0.40924895688456192</v>
      </c>
      <c r="M118" s="2">
        <f>((H112*K112)/H118)-K112</f>
        <v>0.15924895688456192</v>
      </c>
    </row>
    <row r="119" spans="1:13" customFormat="1" x14ac:dyDescent="0.35">
      <c r="A119" s="38" t="s">
        <v>128</v>
      </c>
      <c r="B119" s="38" t="s">
        <v>39</v>
      </c>
      <c r="C119" s="1" t="s">
        <v>15</v>
      </c>
      <c r="D119" s="33">
        <v>1</v>
      </c>
      <c r="E119" s="34">
        <v>39.299999999999997</v>
      </c>
      <c r="F119" s="35">
        <v>14429.27</v>
      </c>
      <c r="G119" s="36">
        <v>3756</v>
      </c>
      <c r="H119" s="35">
        <v>367.16</v>
      </c>
      <c r="I119" s="36">
        <v>95</v>
      </c>
      <c r="J119" s="37">
        <v>3.8416586794462195</v>
      </c>
      <c r="K119" s="3"/>
      <c r="L119" s="2">
        <f>(H112*K112)/H119</f>
        <v>0.37666821004466716</v>
      </c>
      <c r="M119" s="2">
        <f>((H112*K112)/H119)-K112</f>
        <v>0.12666821004466716</v>
      </c>
    </row>
    <row r="120" spans="1:13" customFormat="1" x14ac:dyDescent="0.35">
      <c r="A120" s="38" t="s">
        <v>128</v>
      </c>
      <c r="B120" s="38" t="s">
        <v>39</v>
      </c>
      <c r="C120" s="1" t="s">
        <v>20</v>
      </c>
      <c r="D120" s="33">
        <v>1</v>
      </c>
      <c r="E120" s="34">
        <v>27.9</v>
      </c>
      <c r="F120" s="35">
        <v>6733.88</v>
      </c>
      <c r="G120" s="36">
        <v>3333</v>
      </c>
      <c r="H120" s="35">
        <v>241.36</v>
      </c>
      <c r="I120" s="36">
        <v>119</v>
      </c>
      <c r="J120" s="37">
        <v>2.0203660366036602</v>
      </c>
      <c r="K120" s="3"/>
      <c r="L120" s="2">
        <f>(H112*K112)/H120</f>
        <v>0.57299262512429572</v>
      </c>
      <c r="M120" s="2">
        <f>((H112*K112)/H120)-K112</f>
        <v>0.32299262512429572</v>
      </c>
    </row>
    <row r="121" spans="1:13" customFormat="1" x14ac:dyDescent="0.35">
      <c r="A121" s="38" t="s">
        <v>128</v>
      </c>
      <c r="B121" s="38" t="s">
        <v>39</v>
      </c>
      <c r="C121" s="1" t="s">
        <v>16</v>
      </c>
      <c r="D121" s="33">
        <v>1</v>
      </c>
      <c r="E121" s="34">
        <v>8.4</v>
      </c>
      <c r="F121" s="35">
        <v>1867.18</v>
      </c>
      <c r="G121" s="36">
        <v>383</v>
      </c>
      <c r="H121" s="35">
        <v>222.28</v>
      </c>
      <c r="I121" s="36">
        <v>45</v>
      </c>
      <c r="J121" s="37">
        <v>4.8751436031331599</v>
      </c>
      <c r="K121" s="3"/>
      <c r="L121" s="2">
        <f>(H112*K112)/H121</f>
        <v>0.62217698398416421</v>
      </c>
      <c r="M121" s="2">
        <f>((H112*K112)/H121)-K112</f>
        <v>0.37217698398416421</v>
      </c>
    </row>
    <row r="122" spans="1:13" customFormat="1" x14ac:dyDescent="0.35">
      <c r="A122" s="38" t="s">
        <v>128</v>
      </c>
      <c r="B122" s="38" t="s">
        <v>39</v>
      </c>
      <c r="C122" s="1" t="s">
        <v>5</v>
      </c>
      <c r="D122" s="33">
        <v>1</v>
      </c>
      <c r="E122" s="34">
        <v>5.9</v>
      </c>
      <c r="F122" s="35">
        <v>2567.1</v>
      </c>
      <c r="G122" s="36">
        <v>691</v>
      </c>
      <c r="H122" s="35">
        <v>435.1</v>
      </c>
      <c r="I122" s="36">
        <v>117</v>
      </c>
      <c r="J122" s="37">
        <v>3.7150506512301011</v>
      </c>
      <c r="K122" s="3"/>
      <c r="L122" s="2">
        <f>(H112*K112)/H122</f>
        <v>0.31785221788094692</v>
      </c>
      <c r="M122" s="2">
        <f>((H112*K112)/H122)-K112</f>
        <v>6.7852217880946919E-2</v>
      </c>
    </row>
    <row r="123" spans="1:13" customFormat="1" x14ac:dyDescent="0.35">
      <c r="A123" s="38" t="s">
        <v>128</v>
      </c>
      <c r="B123" s="38" t="s">
        <v>39</v>
      </c>
      <c r="C123" s="1" t="s">
        <v>14</v>
      </c>
      <c r="D123" s="33">
        <v>1</v>
      </c>
      <c r="E123" s="34">
        <v>4.2</v>
      </c>
      <c r="F123" s="35">
        <v>764.49</v>
      </c>
      <c r="G123" s="36">
        <v>237</v>
      </c>
      <c r="H123" s="35">
        <v>182.02</v>
      </c>
      <c r="I123" s="36">
        <v>56</v>
      </c>
      <c r="J123" s="37">
        <v>3.2256962025316458</v>
      </c>
      <c r="K123" s="3"/>
      <c r="L123" s="2">
        <f>(H112*K112)/H123</f>
        <v>0.75979287990330735</v>
      </c>
      <c r="M123" s="2">
        <f>((H112*K112)/H123)-K112</f>
        <v>0.50979287990330735</v>
      </c>
    </row>
    <row r="124" spans="1:13" customFormat="1" x14ac:dyDescent="0.35">
      <c r="A124" s="38" t="s">
        <v>128</v>
      </c>
      <c r="B124" s="38" t="s">
        <v>39</v>
      </c>
      <c r="C124" s="1" t="s">
        <v>7</v>
      </c>
      <c r="D124" s="33">
        <v>1</v>
      </c>
      <c r="E124" s="34">
        <v>4.2</v>
      </c>
      <c r="F124" s="35">
        <v>1870.71</v>
      </c>
      <c r="G124" s="36">
        <v>572</v>
      </c>
      <c r="H124" s="35">
        <v>445.41</v>
      </c>
      <c r="I124" s="36">
        <v>136</v>
      </c>
      <c r="J124" s="37">
        <v>3.2704720279720281</v>
      </c>
      <c r="K124" s="3"/>
      <c r="L124" s="2">
        <f>(H112*K112)/H124</f>
        <v>0.31049482499270337</v>
      </c>
      <c r="M124" s="2">
        <f>((H112*K112)/H124)-K112</f>
        <v>6.0494824992703367E-2</v>
      </c>
    </row>
    <row r="125" spans="1:13" customFormat="1" x14ac:dyDescent="0.35">
      <c r="A125" s="38" t="s">
        <v>128</v>
      </c>
      <c r="B125" s="38" t="s">
        <v>39</v>
      </c>
      <c r="C125" s="1" t="s">
        <v>19</v>
      </c>
      <c r="D125" s="33">
        <v>1</v>
      </c>
      <c r="E125" s="34">
        <v>1.4</v>
      </c>
      <c r="F125" s="35">
        <v>1209.74</v>
      </c>
      <c r="G125" s="36">
        <v>309</v>
      </c>
      <c r="H125" s="35">
        <v>864.1</v>
      </c>
      <c r="I125" s="36">
        <v>220</v>
      </c>
      <c r="J125" s="37">
        <v>3.9150161812297735</v>
      </c>
      <c r="K125" s="3"/>
      <c r="L125" s="2">
        <f>(H112*K112)/H125</f>
        <v>0.16004802684874436</v>
      </c>
      <c r="M125" s="2">
        <f>((H112*K112)/H125)-K112</f>
        <v>-8.9951973151255638E-2</v>
      </c>
    </row>
    <row r="126" spans="1:13" customFormat="1" x14ac:dyDescent="0.35">
      <c r="A126" s="38" t="s">
        <v>128</v>
      </c>
      <c r="B126" s="38" t="s">
        <v>39</v>
      </c>
      <c r="C126" s="1" t="s">
        <v>13</v>
      </c>
      <c r="D126" s="33">
        <v>1</v>
      </c>
      <c r="E126" s="34">
        <v>19.7</v>
      </c>
      <c r="F126" s="35">
        <v>4765.53</v>
      </c>
      <c r="G126" s="36">
        <v>1341</v>
      </c>
      <c r="H126" s="35">
        <v>241.91</v>
      </c>
      <c r="I126" s="36">
        <v>68</v>
      </c>
      <c r="J126" s="37">
        <v>3.5537136465324384</v>
      </c>
      <c r="K126" s="3"/>
      <c r="L126" s="2">
        <f>(H112*K112)/H126</f>
        <v>0.57168988466785176</v>
      </c>
      <c r="M126" s="2">
        <f>((H112*K112)/H126)-K112</f>
        <v>0.32168988466785176</v>
      </c>
    </row>
    <row r="127" spans="1:13" customFormat="1" x14ac:dyDescent="0.35">
      <c r="A127" s="38" t="s">
        <v>128</v>
      </c>
      <c r="B127" s="38" t="s">
        <v>39</v>
      </c>
      <c r="C127" s="1" t="s">
        <v>18</v>
      </c>
      <c r="D127" s="33">
        <v>0.95450000000000002</v>
      </c>
      <c r="E127" s="34">
        <v>7.9</v>
      </c>
      <c r="F127" s="35">
        <v>1705.4</v>
      </c>
      <c r="G127" s="36">
        <v>495</v>
      </c>
      <c r="H127" s="35">
        <v>215.87</v>
      </c>
      <c r="I127" s="36">
        <v>62</v>
      </c>
      <c r="J127" s="37">
        <v>3.4452525252525255</v>
      </c>
      <c r="K127" s="3"/>
      <c r="L127" s="2">
        <f>(H112*K112)/H127</f>
        <v>0.64065178116458987</v>
      </c>
      <c r="M127" s="2">
        <f>((H112*K112)/H127)-K112</f>
        <v>0.39065178116458987</v>
      </c>
    </row>
    <row r="128" spans="1:13" customFormat="1" x14ac:dyDescent="0.35">
      <c r="A128" s="38" t="s">
        <v>128</v>
      </c>
      <c r="B128" s="38" t="s">
        <v>39</v>
      </c>
      <c r="C128" s="1" t="s">
        <v>11</v>
      </c>
      <c r="D128" s="33">
        <v>0.95450000000000002</v>
      </c>
      <c r="E128" s="34">
        <v>7.6</v>
      </c>
      <c r="F128" s="35">
        <v>1318.68</v>
      </c>
      <c r="G128" s="36">
        <v>469</v>
      </c>
      <c r="H128" s="35">
        <v>173.51</v>
      </c>
      <c r="I128" s="36">
        <v>61</v>
      </c>
      <c r="J128" s="37">
        <v>2.8116844349680172</v>
      </c>
      <c r="K128" s="3"/>
      <c r="L128" s="2">
        <f>(H112*K112)/H128</f>
        <v>0.79705780646648616</v>
      </c>
      <c r="M128" s="2">
        <f>((H112*K112)/H128)-K112</f>
        <v>0.54705780646648616</v>
      </c>
    </row>
    <row r="129" spans="1:13" customFormat="1" x14ac:dyDescent="0.35">
      <c r="A129" s="38" t="s">
        <v>128</v>
      </c>
      <c r="B129" s="38" t="s">
        <v>39</v>
      </c>
      <c r="C129" s="1" t="s">
        <v>9</v>
      </c>
      <c r="D129" s="33">
        <v>0.95450000000000002</v>
      </c>
      <c r="E129" s="34">
        <v>4</v>
      </c>
      <c r="F129" s="35">
        <v>670.47</v>
      </c>
      <c r="G129" s="36">
        <v>355</v>
      </c>
      <c r="H129" s="35">
        <v>167.62</v>
      </c>
      <c r="I129" s="36">
        <v>88</v>
      </c>
      <c r="J129" s="37">
        <v>1.8886478873239438</v>
      </c>
      <c r="K129" s="3"/>
      <c r="L129" s="2">
        <f>(H112*K112)/H129</f>
        <v>0.82506562462713284</v>
      </c>
      <c r="M129" s="2">
        <f>((H112*K112)/H129)-K112</f>
        <v>0.57506562462713284</v>
      </c>
    </row>
    <row r="130" spans="1:13" customFormat="1" x14ac:dyDescent="0.35">
      <c r="A130" s="1" t="s">
        <v>128</v>
      </c>
      <c r="B130" s="1" t="s">
        <v>40</v>
      </c>
      <c r="C130" s="1" t="s">
        <v>154</v>
      </c>
      <c r="D130" s="33">
        <v>1</v>
      </c>
      <c r="E130" s="34">
        <v>16.7</v>
      </c>
      <c r="F130" s="35">
        <v>9307.9500000000007</v>
      </c>
      <c r="G130" s="36">
        <v>2531</v>
      </c>
      <c r="H130" s="35">
        <v>557.36</v>
      </c>
      <c r="I130" s="36">
        <v>151</v>
      </c>
      <c r="J130" s="37">
        <v>3.6775780323982619</v>
      </c>
      <c r="K130" s="28">
        <v>0.25</v>
      </c>
      <c r="L130" s="3"/>
      <c r="M130" s="3"/>
    </row>
    <row r="131" spans="1:13" customFormat="1" x14ac:dyDescent="0.35">
      <c r="A131" s="38" t="s">
        <v>128</v>
      </c>
      <c r="B131" s="38" t="s">
        <v>40</v>
      </c>
      <c r="C131" s="1" t="s">
        <v>12</v>
      </c>
      <c r="D131" s="33">
        <v>1</v>
      </c>
      <c r="E131" s="34">
        <v>9.6</v>
      </c>
      <c r="F131" s="35">
        <v>5337.5</v>
      </c>
      <c r="G131" s="36">
        <v>1607</v>
      </c>
      <c r="H131" s="35">
        <v>555.99</v>
      </c>
      <c r="I131" s="36">
        <v>167</v>
      </c>
      <c r="J131" s="37">
        <v>3.321406347230865</v>
      </c>
      <c r="K131" s="3"/>
      <c r="L131" s="2">
        <f>(H130*K130)/H131</f>
        <v>0.25061601827370994</v>
      </c>
      <c r="M131" s="2">
        <f>((H130*K130)/H131)-K130</f>
        <v>6.1601827370993956E-4</v>
      </c>
    </row>
    <row r="132" spans="1:13" customFormat="1" x14ac:dyDescent="0.35">
      <c r="A132" s="38" t="s">
        <v>128</v>
      </c>
      <c r="B132" s="38" t="s">
        <v>40</v>
      </c>
      <c r="C132" s="1" t="s">
        <v>8</v>
      </c>
      <c r="D132" s="33">
        <v>1</v>
      </c>
      <c r="E132" s="34">
        <v>10</v>
      </c>
      <c r="F132" s="35">
        <v>5170.92</v>
      </c>
      <c r="G132" s="36">
        <v>1309</v>
      </c>
      <c r="H132" s="35">
        <v>517.09</v>
      </c>
      <c r="I132" s="36">
        <v>130</v>
      </c>
      <c r="J132" s="37">
        <v>3.9502826585179527</v>
      </c>
      <c r="K132" s="3"/>
      <c r="L132" s="2">
        <f>(H130*K130)/H132</f>
        <v>0.26946953141619445</v>
      </c>
      <c r="M132" s="2">
        <f>((H130*K130)/H132)-K130</f>
        <v>1.9469531416194452E-2</v>
      </c>
    </row>
    <row r="133" spans="1:13" customFormat="1" x14ac:dyDescent="0.35">
      <c r="A133" s="38" t="s">
        <v>128</v>
      </c>
      <c r="B133" s="38" t="s">
        <v>40</v>
      </c>
      <c r="C133" s="1" t="s">
        <v>4</v>
      </c>
      <c r="D133" s="33">
        <v>0.93330000000000002</v>
      </c>
      <c r="E133" s="34">
        <v>6.7</v>
      </c>
      <c r="F133" s="35">
        <v>2007.29</v>
      </c>
      <c r="G133" s="36">
        <v>545</v>
      </c>
      <c r="H133" s="35">
        <v>299.60000000000002</v>
      </c>
      <c r="I133" s="36">
        <v>81</v>
      </c>
      <c r="J133" s="37">
        <v>3.6831009174311924</v>
      </c>
      <c r="K133" s="3"/>
      <c r="L133" s="2">
        <f>(H130*K130)/H133</f>
        <v>0.46508678237650197</v>
      </c>
      <c r="M133" s="2">
        <f>((H130*K130)/H133)-K130</f>
        <v>0.21508678237650197</v>
      </c>
    </row>
    <row r="134" spans="1:13" customFormat="1" x14ac:dyDescent="0.35">
      <c r="A134" s="38" t="s">
        <v>128</v>
      </c>
      <c r="B134" s="38" t="s">
        <v>40</v>
      </c>
      <c r="C134" s="1" t="s">
        <v>10</v>
      </c>
      <c r="D134" s="33">
        <v>0.86670000000000003</v>
      </c>
      <c r="E134" s="34">
        <v>4.4000000000000004</v>
      </c>
      <c r="F134" s="35">
        <v>773.89</v>
      </c>
      <c r="G134" s="36">
        <v>201</v>
      </c>
      <c r="H134" s="35">
        <v>175.88</v>
      </c>
      <c r="I134" s="36">
        <v>45</v>
      </c>
      <c r="J134" s="37">
        <v>3.8501990049751242</v>
      </c>
      <c r="K134" s="3"/>
      <c r="L134" s="2">
        <f>(H130*K130)/H134</f>
        <v>0.79224471230384352</v>
      </c>
      <c r="M134" s="2">
        <f>((H130*K130)/H134)-K130</f>
        <v>0.54224471230384352</v>
      </c>
    </row>
    <row r="135" spans="1:13" customFormat="1" x14ac:dyDescent="0.35">
      <c r="A135" s="38" t="s">
        <v>128</v>
      </c>
      <c r="B135" s="38" t="s">
        <v>40</v>
      </c>
      <c r="C135" s="1" t="s">
        <v>17</v>
      </c>
      <c r="D135" s="33">
        <v>0.86670000000000003</v>
      </c>
      <c r="E135" s="34">
        <v>2.8</v>
      </c>
      <c r="F135" s="35">
        <v>918.84</v>
      </c>
      <c r="G135" s="36">
        <v>408</v>
      </c>
      <c r="H135" s="35">
        <v>328.16</v>
      </c>
      <c r="I135" s="36">
        <v>145</v>
      </c>
      <c r="J135" s="37">
        <v>2.2520588235294117</v>
      </c>
      <c r="K135" s="3"/>
      <c r="L135" s="2">
        <f>(H130*K130)/H135</f>
        <v>0.4246099463676255</v>
      </c>
      <c r="M135" s="2">
        <f>((H130*K130)/H135)-K130</f>
        <v>0.1746099463676255</v>
      </c>
    </row>
    <row r="136" spans="1:13" customFormat="1" x14ac:dyDescent="0.35">
      <c r="A136" s="38" t="s">
        <v>128</v>
      </c>
      <c r="B136" s="38" t="s">
        <v>40</v>
      </c>
      <c r="C136" s="1" t="s">
        <v>6</v>
      </c>
      <c r="D136" s="33">
        <v>0.93330000000000002</v>
      </c>
      <c r="E136" s="34">
        <v>3.1</v>
      </c>
      <c r="F136" s="35">
        <v>997.52</v>
      </c>
      <c r="G136" s="36">
        <v>368</v>
      </c>
      <c r="H136" s="35">
        <v>321.77999999999997</v>
      </c>
      <c r="I136" s="36">
        <v>118</v>
      </c>
      <c r="J136" s="37">
        <v>2.7106521739130436</v>
      </c>
      <c r="K136" s="3"/>
      <c r="L136" s="2">
        <f>(H130*K130)/H136</f>
        <v>0.43302877742557033</v>
      </c>
      <c r="M136" s="2">
        <f>((H130*K130)/H136)-K130</f>
        <v>0.18302877742557033</v>
      </c>
    </row>
    <row r="137" spans="1:13" customFormat="1" x14ac:dyDescent="0.35">
      <c r="A137" s="38" t="s">
        <v>128</v>
      </c>
      <c r="B137" s="38" t="s">
        <v>40</v>
      </c>
      <c r="C137" s="1" t="s">
        <v>15</v>
      </c>
      <c r="D137" s="33">
        <v>0.93330000000000002</v>
      </c>
      <c r="E137" s="34">
        <v>44.2</v>
      </c>
      <c r="F137" s="35">
        <v>10522.01</v>
      </c>
      <c r="G137" s="36">
        <v>2869</v>
      </c>
      <c r="H137" s="35">
        <v>238.05</v>
      </c>
      <c r="I137" s="36">
        <v>64</v>
      </c>
      <c r="J137" s="37">
        <v>3.6674834437086092</v>
      </c>
      <c r="K137" s="3"/>
      <c r="L137" s="2">
        <f>(H130*K130)/H137</f>
        <v>0.58533921445074566</v>
      </c>
      <c r="M137" s="2">
        <f>((H130*K130)/H137)-K130</f>
        <v>0.33533921445074566</v>
      </c>
    </row>
    <row r="138" spans="1:13" customFormat="1" x14ac:dyDescent="0.35">
      <c r="A138" s="38" t="s">
        <v>128</v>
      </c>
      <c r="B138" s="38" t="s">
        <v>40</v>
      </c>
      <c r="C138" s="1" t="s">
        <v>20</v>
      </c>
      <c r="D138" s="33">
        <v>0.93330000000000002</v>
      </c>
      <c r="E138" s="34">
        <v>27.9</v>
      </c>
      <c r="F138" s="35">
        <v>8152.64</v>
      </c>
      <c r="G138" s="36">
        <v>4041</v>
      </c>
      <c r="H138" s="35">
        <v>292.20999999999998</v>
      </c>
      <c r="I138" s="36">
        <v>144</v>
      </c>
      <c r="J138" s="37">
        <v>2.0174808215788174</v>
      </c>
      <c r="K138" s="3"/>
      <c r="L138" s="2">
        <f>(H130*K130)/H138</f>
        <v>0.47684884158653029</v>
      </c>
      <c r="M138" s="2">
        <f>((H130*K130)/H138)-K130</f>
        <v>0.22684884158653029</v>
      </c>
    </row>
    <row r="139" spans="1:13" customFormat="1" x14ac:dyDescent="0.35">
      <c r="A139" s="38" t="s">
        <v>128</v>
      </c>
      <c r="B139" s="38" t="s">
        <v>40</v>
      </c>
      <c r="C139" s="1" t="s">
        <v>16</v>
      </c>
      <c r="D139" s="33">
        <v>0.93330000000000002</v>
      </c>
      <c r="E139" s="34">
        <v>8.8000000000000007</v>
      </c>
      <c r="F139" s="35">
        <v>1350.52</v>
      </c>
      <c r="G139" s="36">
        <v>279</v>
      </c>
      <c r="H139" s="35">
        <v>153.47</v>
      </c>
      <c r="I139" s="36">
        <v>31</v>
      </c>
      <c r="J139" s="37">
        <v>4.8405734767025086</v>
      </c>
      <c r="K139" s="3"/>
      <c r="L139" s="2">
        <f>(H130*K130)/H139</f>
        <v>0.90792988857757218</v>
      </c>
      <c r="M139" s="2">
        <f>((H130*K130)/H139)-K130</f>
        <v>0.65792988857757218</v>
      </c>
    </row>
    <row r="140" spans="1:13" customFormat="1" x14ac:dyDescent="0.35">
      <c r="A140" s="38" t="s">
        <v>128</v>
      </c>
      <c r="B140" s="38" t="s">
        <v>40</v>
      </c>
      <c r="C140" s="1" t="s">
        <v>5</v>
      </c>
      <c r="D140" s="33">
        <v>1</v>
      </c>
      <c r="E140" s="34">
        <v>4.3</v>
      </c>
      <c r="F140" s="35">
        <v>3019.96</v>
      </c>
      <c r="G140" s="36">
        <v>738</v>
      </c>
      <c r="H140" s="35">
        <v>702.32</v>
      </c>
      <c r="I140" s="36">
        <v>171</v>
      </c>
      <c r="J140" s="37">
        <v>4.0920867208672087</v>
      </c>
      <c r="K140" s="3"/>
      <c r="L140" s="2">
        <f>(H130*K130)/H140</f>
        <v>0.19839958993051598</v>
      </c>
      <c r="M140" s="2">
        <f>((H130*K130)/H140)-K130</f>
        <v>-5.1600410069484015E-2</v>
      </c>
    </row>
    <row r="141" spans="1:13" customFormat="1" x14ac:dyDescent="0.35">
      <c r="A141" s="38" t="s">
        <v>128</v>
      </c>
      <c r="B141" s="38" t="s">
        <v>40</v>
      </c>
      <c r="C141" s="1" t="s">
        <v>14</v>
      </c>
      <c r="D141" s="33">
        <v>0.93330000000000002</v>
      </c>
      <c r="E141" s="34">
        <v>3.9</v>
      </c>
      <c r="F141" s="35">
        <v>951.43</v>
      </c>
      <c r="G141" s="36">
        <v>269</v>
      </c>
      <c r="H141" s="35">
        <v>243.96</v>
      </c>
      <c r="I141" s="36">
        <v>68</v>
      </c>
      <c r="J141" s="37">
        <v>3.5369144981412637</v>
      </c>
      <c r="K141" s="3"/>
      <c r="L141" s="2">
        <f>(H130*K130)/H141</f>
        <v>0.57115920642728313</v>
      </c>
      <c r="M141" s="2">
        <f>((H130*K130)/H141)-K130</f>
        <v>0.32115920642728313</v>
      </c>
    </row>
    <row r="142" spans="1:13" customFormat="1" x14ac:dyDescent="0.35">
      <c r="A142" s="38" t="s">
        <v>128</v>
      </c>
      <c r="B142" s="38" t="s">
        <v>40</v>
      </c>
      <c r="C142" s="1" t="s">
        <v>7</v>
      </c>
      <c r="D142" s="33">
        <v>0.93330000000000002</v>
      </c>
      <c r="E142" s="34">
        <v>3.7</v>
      </c>
      <c r="F142" s="35">
        <v>1551.53</v>
      </c>
      <c r="G142" s="36">
        <v>396</v>
      </c>
      <c r="H142" s="35">
        <v>419.33</v>
      </c>
      <c r="I142" s="36">
        <v>107</v>
      </c>
      <c r="J142" s="37">
        <v>3.9180050505050503</v>
      </c>
      <c r="K142" s="3"/>
      <c r="L142" s="2">
        <f>(H130*K130)/H142</f>
        <v>0.33229198960246109</v>
      </c>
      <c r="M142" s="2">
        <f>((H130*K130)/H142)-K130</f>
        <v>8.2291989602461091E-2</v>
      </c>
    </row>
    <row r="143" spans="1:13" customFormat="1" x14ac:dyDescent="0.35">
      <c r="A143" s="38" t="s">
        <v>128</v>
      </c>
      <c r="B143" s="38" t="s">
        <v>40</v>
      </c>
      <c r="C143" s="1" t="s">
        <v>19</v>
      </c>
      <c r="D143" s="33">
        <v>0.93330000000000002</v>
      </c>
      <c r="E143" s="34">
        <v>2.5</v>
      </c>
      <c r="F143" s="35">
        <v>1084.29</v>
      </c>
      <c r="G143" s="36">
        <v>277</v>
      </c>
      <c r="H143" s="35">
        <v>433.72</v>
      </c>
      <c r="I143" s="36">
        <v>110</v>
      </c>
      <c r="J143" s="37">
        <v>3.9144043321299637</v>
      </c>
      <c r="K143" s="3"/>
      <c r="L143" s="2">
        <f>(H130*K130)/H143</f>
        <v>0.32126717698054041</v>
      </c>
      <c r="M143" s="2">
        <f>((H130*K130)/H143)-K130</f>
        <v>7.1267176980540414E-2</v>
      </c>
    </row>
    <row r="144" spans="1:13" customFormat="1" x14ac:dyDescent="0.35">
      <c r="A144" s="38" t="s">
        <v>128</v>
      </c>
      <c r="B144" s="38" t="s">
        <v>40</v>
      </c>
      <c r="C144" s="1" t="s">
        <v>13</v>
      </c>
      <c r="D144" s="33">
        <v>1</v>
      </c>
      <c r="E144" s="34">
        <v>24.3</v>
      </c>
      <c r="F144" s="35">
        <v>4907.8100000000004</v>
      </c>
      <c r="G144" s="36">
        <v>1420</v>
      </c>
      <c r="H144" s="35">
        <v>201.97</v>
      </c>
      <c r="I144" s="36">
        <v>58</v>
      </c>
      <c r="J144" s="37">
        <v>3.456204225352113</v>
      </c>
      <c r="K144" s="3"/>
      <c r="L144" s="2">
        <f>(H130*K130)/H144</f>
        <v>0.68990444125365158</v>
      </c>
      <c r="M144" s="2">
        <f>((H130*K130)/H144)-K130</f>
        <v>0.43990444125365158</v>
      </c>
    </row>
    <row r="145" spans="1:13" customFormat="1" x14ac:dyDescent="0.35">
      <c r="A145" s="38" t="s">
        <v>128</v>
      </c>
      <c r="B145" s="38" t="s">
        <v>40</v>
      </c>
      <c r="C145" s="1" t="s">
        <v>18</v>
      </c>
      <c r="D145" s="33">
        <v>0.93330000000000002</v>
      </c>
      <c r="E145" s="34">
        <v>6.7</v>
      </c>
      <c r="F145" s="35">
        <v>1252.43</v>
      </c>
      <c r="G145" s="36">
        <v>330</v>
      </c>
      <c r="H145" s="35">
        <v>186.93</v>
      </c>
      <c r="I145" s="36">
        <v>49</v>
      </c>
      <c r="J145" s="37">
        <v>3.7952424242424243</v>
      </c>
      <c r="K145" s="3"/>
      <c r="L145" s="2">
        <f>(H130*K130)/H145</f>
        <v>0.74541272133953884</v>
      </c>
      <c r="M145" s="2">
        <f>((H130*K130)/H145)-K130</f>
        <v>0.49541272133953884</v>
      </c>
    </row>
    <row r="146" spans="1:13" customFormat="1" x14ac:dyDescent="0.35">
      <c r="A146" s="38" t="s">
        <v>128</v>
      </c>
      <c r="B146" s="38" t="s">
        <v>40</v>
      </c>
      <c r="C146" s="1" t="s">
        <v>11</v>
      </c>
      <c r="D146" s="33">
        <v>0.93330000000000002</v>
      </c>
      <c r="E146" s="34">
        <v>3.9</v>
      </c>
      <c r="F146" s="35">
        <v>1122.92</v>
      </c>
      <c r="G146" s="36">
        <v>328</v>
      </c>
      <c r="H146" s="35">
        <v>287.93</v>
      </c>
      <c r="I146" s="36">
        <v>84</v>
      </c>
      <c r="J146" s="37">
        <v>3.4235365853658539</v>
      </c>
      <c r="K146" s="3"/>
      <c r="L146" s="2">
        <f>(H130*K130)/H146</f>
        <v>0.48393706803737019</v>
      </c>
      <c r="M146" s="2">
        <f>((H130*K130)/H146)-K130</f>
        <v>0.23393706803737019</v>
      </c>
    </row>
    <row r="147" spans="1:13" customFormat="1" x14ac:dyDescent="0.35">
      <c r="A147" s="38" t="s">
        <v>128</v>
      </c>
      <c r="B147" s="38" t="s">
        <v>40</v>
      </c>
      <c r="C147" s="1" t="s">
        <v>9</v>
      </c>
      <c r="D147" s="33">
        <v>0.93330000000000002</v>
      </c>
      <c r="E147" s="34">
        <v>2.6</v>
      </c>
      <c r="F147" s="35">
        <v>701.26</v>
      </c>
      <c r="G147" s="36">
        <v>231</v>
      </c>
      <c r="H147" s="35">
        <v>269.72000000000003</v>
      </c>
      <c r="I147" s="36">
        <v>88</v>
      </c>
      <c r="J147" s="37">
        <v>3.0357575757575757</v>
      </c>
      <c r="K147" s="3"/>
      <c r="L147" s="2">
        <f>(H130*K130)/H147</f>
        <v>0.51660981758861035</v>
      </c>
      <c r="M147" s="2">
        <f>((H130*K130)/H147)-K130</f>
        <v>0.26660981758861035</v>
      </c>
    </row>
    <row r="148" spans="1:13" customFormat="1" x14ac:dyDescent="0.35">
      <c r="A148" s="1" t="s">
        <v>128</v>
      </c>
      <c r="B148" s="1" t="s">
        <v>41</v>
      </c>
      <c r="C148" s="1" t="s">
        <v>154</v>
      </c>
      <c r="D148" s="33">
        <v>1</v>
      </c>
      <c r="E148" s="34">
        <v>13.9</v>
      </c>
      <c r="F148" s="35">
        <v>7951.77</v>
      </c>
      <c r="G148" s="36">
        <v>2265</v>
      </c>
      <c r="H148" s="35">
        <v>572.07000000000005</v>
      </c>
      <c r="I148" s="36">
        <v>162</v>
      </c>
      <c r="J148" s="37">
        <v>3.5107152317880796</v>
      </c>
      <c r="K148" s="28">
        <v>0.25</v>
      </c>
      <c r="L148" s="3"/>
      <c r="M148" s="3"/>
    </row>
    <row r="149" spans="1:13" customFormat="1" x14ac:dyDescent="0.35">
      <c r="A149" s="38" t="s">
        <v>128</v>
      </c>
      <c r="B149" s="38" t="s">
        <v>41</v>
      </c>
      <c r="C149" s="1" t="s">
        <v>12</v>
      </c>
      <c r="D149" s="33">
        <v>1</v>
      </c>
      <c r="E149" s="34">
        <v>10.8</v>
      </c>
      <c r="F149" s="35">
        <v>4814.96</v>
      </c>
      <c r="G149" s="36">
        <v>1596</v>
      </c>
      <c r="H149" s="35">
        <v>445.83</v>
      </c>
      <c r="I149" s="36">
        <v>147</v>
      </c>
      <c r="J149" s="37">
        <v>3.016892230576441</v>
      </c>
      <c r="K149" s="3"/>
      <c r="L149" s="2">
        <f>(H148*K148)/H149</f>
        <v>0.32078931431263041</v>
      </c>
      <c r="M149" s="2">
        <f>((H148*K148)/H149)-K148</f>
        <v>7.0789314312630414E-2</v>
      </c>
    </row>
    <row r="150" spans="1:13" customFormat="1" x14ac:dyDescent="0.35">
      <c r="A150" s="38" t="s">
        <v>128</v>
      </c>
      <c r="B150" s="38" t="s">
        <v>41</v>
      </c>
      <c r="C150" s="1" t="s">
        <v>8</v>
      </c>
      <c r="D150" s="33">
        <v>1</v>
      </c>
      <c r="E150" s="34">
        <v>9.8000000000000007</v>
      </c>
      <c r="F150" s="35">
        <v>4040.28</v>
      </c>
      <c r="G150" s="36">
        <v>1039</v>
      </c>
      <c r="H150" s="35">
        <v>412.27</v>
      </c>
      <c r="I150" s="36">
        <v>106</v>
      </c>
      <c r="J150" s="37">
        <v>3.8886236766121272</v>
      </c>
      <c r="K150" s="3"/>
      <c r="L150" s="2">
        <f>(H148*K148)/H150</f>
        <v>0.34690251534188765</v>
      </c>
      <c r="M150" s="2">
        <f>((H148*K148)/H150)-K148</f>
        <v>9.6902515341887652E-2</v>
      </c>
    </row>
    <row r="151" spans="1:13" customFormat="1" x14ac:dyDescent="0.35">
      <c r="A151" s="38" t="s">
        <v>128</v>
      </c>
      <c r="B151" s="38" t="s">
        <v>41</v>
      </c>
      <c r="C151" s="1" t="s">
        <v>4</v>
      </c>
      <c r="D151" s="33">
        <v>1</v>
      </c>
      <c r="E151" s="34">
        <v>6.2</v>
      </c>
      <c r="F151" s="35">
        <v>1729.1</v>
      </c>
      <c r="G151" s="36">
        <v>478</v>
      </c>
      <c r="H151" s="35">
        <v>278.89</v>
      </c>
      <c r="I151" s="36">
        <v>77</v>
      </c>
      <c r="J151" s="37">
        <v>3.6173640167364014</v>
      </c>
      <c r="K151" s="3"/>
      <c r="L151" s="2">
        <f>(H148*K148)/H151</f>
        <v>0.51280970992147445</v>
      </c>
      <c r="M151" s="2">
        <f>((H148*K148)/H151)-K148</f>
        <v>0.26280970992147445</v>
      </c>
    </row>
    <row r="152" spans="1:13" customFormat="1" x14ac:dyDescent="0.35">
      <c r="A152" s="38" t="s">
        <v>128</v>
      </c>
      <c r="B152" s="38" t="s">
        <v>41</v>
      </c>
      <c r="C152" s="1" t="s">
        <v>10</v>
      </c>
      <c r="D152" s="33">
        <v>1</v>
      </c>
      <c r="E152" s="34">
        <v>5.4</v>
      </c>
      <c r="F152" s="35">
        <v>734.4</v>
      </c>
      <c r="G152" s="36">
        <v>198</v>
      </c>
      <c r="H152" s="35">
        <v>136</v>
      </c>
      <c r="I152" s="36">
        <v>36</v>
      </c>
      <c r="J152" s="37">
        <v>3.709090909090909</v>
      </c>
      <c r="K152" s="3"/>
      <c r="L152" s="2">
        <f>(H148*K148)/H152</f>
        <v>1.0515992647058825</v>
      </c>
      <c r="M152" s="2">
        <f>((H148*K148)/H152)-K148</f>
        <v>0.8015992647058825</v>
      </c>
    </row>
    <row r="153" spans="1:13" customFormat="1" x14ac:dyDescent="0.35">
      <c r="A153" s="38" t="s">
        <v>128</v>
      </c>
      <c r="B153" s="38" t="s">
        <v>41</v>
      </c>
      <c r="C153" s="1" t="s">
        <v>17</v>
      </c>
      <c r="D153" s="33">
        <v>1</v>
      </c>
      <c r="E153" s="34">
        <v>2.8</v>
      </c>
      <c r="F153" s="35">
        <v>811.06</v>
      </c>
      <c r="G153" s="36">
        <v>384</v>
      </c>
      <c r="H153" s="35">
        <v>289.66000000000003</v>
      </c>
      <c r="I153" s="36">
        <v>137</v>
      </c>
      <c r="J153" s="37">
        <v>2.1121354166666664</v>
      </c>
      <c r="K153" s="3"/>
      <c r="L153" s="2">
        <f>(H148*K148)/H153</f>
        <v>0.49374266381274595</v>
      </c>
      <c r="M153" s="2">
        <f>((H148*K148)/H153)-K148</f>
        <v>0.24374266381274595</v>
      </c>
    </row>
    <row r="154" spans="1:13" customFormat="1" x14ac:dyDescent="0.35">
      <c r="A154" s="38" t="s">
        <v>128</v>
      </c>
      <c r="B154" s="38" t="s">
        <v>41</v>
      </c>
      <c r="C154" s="1" t="s">
        <v>6</v>
      </c>
      <c r="D154" s="33">
        <v>0.8</v>
      </c>
      <c r="E154" s="34">
        <v>3.4</v>
      </c>
      <c r="F154" s="35">
        <v>640.30999999999995</v>
      </c>
      <c r="G154" s="36">
        <v>239</v>
      </c>
      <c r="H154" s="35">
        <v>188.33</v>
      </c>
      <c r="I154" s="36">
        <v>70</v>
      </c>
      <c r="J154" s="37">
        <v>2.6791213389121338</v>
      </c>
      <c r="K154" s="3"/>
      <c r="L154" s="2">
        <f>(H148*K148)/H154</f>
        <v>0.7593983964317953</v>
      </c>
      <c r="M154" s="2">
        <f>((H148*K148)/H154)-K148</f>
        <v>0.5093983964317953</v>
      </c>
    </row>
    <row r="155" spans="1:13" customFormat="1" x14ac:dyDescent="0.35">
      <c r="A155" s="38" t="s">
        <v>128</v>
      </c>
      <c r="B155" s="38" t="s">
        <v>41</v>
      </c>
      <c r="C155" s="1" t="s">
        <v>15</v>
      </c>
      <c r="D155" s="33">
        <v>1</v>
      </c>
      <c r="E155" s="34">
        <v>50.7</v>
      </c>
      <c r="F155" s="35">
        <v>9081.75</v>
      </c>
      <c r="G155" s="36">
        <v>2600</v>
      </c>
      <c r="H155" s="35">
        <v>179.13</v>
      </c>
      <c r="I155" s="36">
        <v>51</v>
      </c>
      <c r="J155" s="37">
        <v>3.4929807692307691</v>
      </c>
      <c r="K155" s="3"/>
      <c r="L155" s="2">
        <f>(H148*K148)/H155</f>
        <v>0.79840060291408488</v>
      </c>
      <c r="M155" s="2">
        <f>((H148*K148)/H155)-K148</f>
        <v>0.54840060291408488</v>
      </c>
    </row>
    <row r="156" spans="1:13" customFormat="1" x14ac:dyDescent="0.35">
      <c r="A156" s="38" t="s">
        <v>128</v>
      </c>
      <c r="B156" s="38" t="s">
        <v>41</v>
      </c>
      <c r="C156" s="1" t="s">
        <v>20</v>
      </c>
      <c r="D156" s="33">
        <v>1</v>
      </c>
      <c r="E156" s="34">
        <v>23.8</v>
      </c>
      <c r="F156" s="35">
        <v>6139.08</v>
      </c>
      <c r="G156" s="36">
        <v>3272</v>
      </c>
      <c r="H156" s="35">
        <v>257.94</v>
      </c>
      <c r="I156" s="36">
        <v>137</v>
      </c>
      <c r="J156" s="37">
        <v>1.8762469437652811</v>
      </c>
      <c r="K156" s="3"/>
      <c r="L156" s="2">
        <f>(H148*K148)/H156</f>
        <v>0.55446033961386376</v>
      </c>
      <c r="M156" s="2">
        <f>((H148*K148)/H156)-K148</f>
        <v>0.30446033961386376</v>
      </c>
    </row>
    <row r="157" spans="1:13" customFormat="1" x14ac:dyDescent="0.35">
      <c r="A157" s="38" t="s">
        <v>128</v>
      </c>
      <c r="B157" s="38" t="s">
        <v>41</v>
      </c>
      <c r="C157" s="1" t="s">
        <v>16</v>
      </c>
      <c r="D157" s="33">
        <v>1</v>
      </c>
      <c r="E157" s="34">
        <v>10.7</v>
      </c>
      <c r="F157" s="35">
        <v>1567.71</v>
      </c>
      <c r="G157" s="36">
        <v>339</v>
      </c>
      <c r="H157" s="35">
        <v>146.51</v>
      </c>
      <c r="I157" s="36">
        <v>31</v>
      </c>
      <c r="J157" s="37">
        <v>4.6245132743362829</v>
      </c>
      <c r="K157" s="3"/>
      <c r="L157" s="2">
        <f>(H148*K148)/H157</f>
        <v>0.97616203672104307</v>
      </c>
      <c r="M157" s="2">
        <f>((H148*K148)/H157)-K148</f>
        <v>0.72616203672104307</v>
      </c>
    </row>
    <row r="158" spans="1:13" customFormat="1" x14ac:dyDescent="0.35">
      <c r="A158" s="38" t="s">
        <v>128</v>
      </c>
      <c r="B158" s="38" t="s">
        <v>41</v>
      </c>
      <c r="C158" s="1" t="s">
        <v>5</v>
      </c>
      <c r="D158" s="33">
        <v>1</v>
      </c>
      <c r="E158" s="34">
        <v>5.6</v>
      </c>
      <c r="F158" s="35">
        <v>2687.58</v>
      </c>
      <c r="G158" s="36">
        <v>730</v>
      </c>
      <c r="H158" s="35">
        <v>479.93</v>
      </c>
      <c r="I158" s="36">
        <v>130</v>
      </c>
      <c r="J158" s="37">
        <v>3.6816164383561643</v>
      </c>
      <c r="K158" s="3"/>
      <c r="L158" s="2">
        <f>(H148*K148)/H158</f>
        <v>0.2979965828349968</v>
      </c>
      <c r="M158" s="2">
        <f>((H148*K148)/H158)-K148</f>
        <v>4.7996582834996804E-2</v>
      </c>
    </row>
    <row r="159" spans="1:13" customFormat="1" x14ac:dyDescent="0.35">
      <c r="A159" s="38" t="s">
        <v>128</v>
      </c>
      <c r="B159" s="38" t="s">
        <v>41</v>
      </c>
      <c r="C159" s="1" t="s">
        <v>14</v>
      </c>
      <c r="D159" s="33">
        <v>1</v>
      </c>
      <c r="E159" s="34">
        <v>4.5</v>
      </c>
      <c r="F159" s="35">
        <v>1026.6500000000001</v>
      </c>
      <c r="G159" s="36">
        <v>319</v>
      </c>
      <c r="H159" s="35">
        <v>228.14</v>
      </c>
      <c r="I159" s="36">
        <v>70</v>
      </c>
      <c r="J159" s="37">
        <v>3.2183385579937305</v>
      </c>
      <c r="K159" s="3"/>
      <c r="L159" s="2">
        <f>(H148*K148)/H159</f>
        <v>0.62688480757429654</v>
      </c>
      <c r="M159" s="2">
        <f>((H148*K148)/H159)-K148</f>
        <v>0.37688480757429654</v>
      </c>
    </row>
    <row r="160" spans="1:13" customFormat="1" x14ac:dyDescent="0.35">
      <c r="A160" s="38" t="s">
        <v>128</v>
      </c>
      <c r="B160" s="38" t="s">
        <v>41</v>
      </c>
      <c r="C160" s="1" t="s">
        <v>7</v>
      </c>
      <c r="D160" s="33">
        <v>1</v>
      </c>
      <c r="E160" s="34">
        <v>4</v>
      </c>
      <c r="F160" s="35">
        <v>1388.4</v>
      </c>
      <c r="G160" s="36">
        <v>404</v>
      </c>
      <c r="H160" s="35">
        <v>347.1</v>
      </c>
      <c r="I160" s="36">
        <v>101</v>
      </c>
      <c r="J160" s="37">
        <v>3.436633663366337</v>
      </c>
      <c r="K160" s="3"/>
      <c r="L160" s="2">
        <f>(H148*K148)/H160</f>
        <v>0.41203543647363872</v>
      </c>
      <c r="M160" s="2">
        <f>((H148*K148)/H160)-K148</f>
        <v>0.16203543647363872</v>
      </c>
    </row>
    <row r="161" spans="1:13" customFormat="1" x14ac:dyDescent="0.35">
      <c r="A161" s="38" t="s">
        <v>128</v>
      </c>
      <c r="B161" s="38" t="s">
        <v>41</v>
      </c>
      <c r="C161" s="1" t="s">
        <v>19</v>
      </c>
      <c r="D161" s="33">
        <v>1</v>
      </c>
      <c r="E161" s="34">
        <v>1.2</v>
      </c>
      <c r="F161" s="35">
        <v>1020.39</v>
      </c>
      <c r="G161" s="36">
        <v>266</v>
      </c>
      <c r="H161" s="35">
        <v>850.33</v>
      </c>
      <c r="I161" s="36">
        <v>221</v>
      </c>
      <c r="J161" s="37">
        <v>3.8360526315789474</v>
      </c>
      <c r="K161" s="3"/>
      <c r="L161" s="2">
        <f>(H148*K148)/H161</f>
        <v>0.16819058483177121</v>
      </c>
      <c r="M161" s="2">
        <f>((H148*K148)/H161)-K148</f>
        <v>-8.1809415168228788E-2</v>
      </c>
    </row>
    <row r="162" spans="1:13" customFormat="1" x14ac:dyDescent="0.35">
      <c r="A162" s="38" t="s">
        <v>128</v>
      </c>
      <c r="B162" s="38" t="s">
        <v>41</v>
      </c>
      <c r="C162" s="1" t="s">
        <v>13</v>
      </c>
      <c r="D162" s="33">
        <v>1</v>
      </c>
      <c r="E162" s="34">
        <v>21.4</v>
      </c>
      <c r="F162" s="35">
        <v>5652.83</v>
      </c>
      <c r="G162" s="36">
        <v>1805</v>
      </c>
      <c r="H162" s="35">
        <v>264.14999999999998</v>
      </c>
      <c r="I162" s="36">
        <v>84</v>
      </c>
      <c r="J162" s="37">
        <v>3.1317617728531855</v>
      </c>
      <c r="K162" s="3"/>
      <c r="L162" s="2">
        <f>(H148*K148)/H162</f>
        <v>0.54142532651902342</v>
      </c>
      <c r="M162" s="2">
        <f>((H148*K148)/H162)-K148</f>
        <v>0.29142532651902342</v>
      </c>
    </row>
    <row r="163" spans="1:13" customFormat="1" x14ac:dyDescent="0.35">
      <c r="A163" s="38" t="s">
        <v>128</v>
      </c>
      <c r="B163" s="38" t="s">
        <v>41</v>
      </c>
      <c r="C163" s="1" t="s">
        <v>18</v>
      </c>
      <c r="D163" s="33">
        <v>1</v>
      </c>
      <c r="E163" s="34">
        <v>11</v>
      </c>
      <c r="F163" s="35">
        <v>2553.36</v>
      </c>
      <c r="G163" s="36">
        <v>939</v>
      </c>
      <c r="H163" s="35">
        <v>232.12</v>
      </c>
      <c r="I163" s="36">
        <v>85</v>
      </c>
      <c r="J163" s="37">
        <v>2.7192332268370607</v>
      </c>
      <c r="K163" s="3"/>
      <c r="L163" s="2">
        <f>(H148*K148)/H163</f>
        <v>0.6161360503188007</v>
      </c>
      <c r="M163" s="2">
        <f>((H148*K148)/H163)-K148</f>
        <v>0.3661360503188007</v>
      </c>
    </row>
    <row r="164" spans="1:13" customFormat="1" x14ac:dyDescent="0.35">
      <c r="A164" s="38" t="s">
        <v>128</v>
      </c>
      <c r="B164" s="38" t="s">
        <v>41</v>
      </c>
      <c r="C164" s="1" t="s">
        <v>11</v>
      </c>
      <c r="D164" s="33">
        <v>1</v>
      </c>
      <c r="E164" s="34">
        <v>5.0999999999999996</v>
      </c>
      <c r="F164" s="35">
        <v>1161.9000000000001</v>
      </c>
      <c r="G164" s="36">
        <v>367</v>
      </c>
      <c r="H164" s="35">
        <v>227.82</v>
      </c>
      <c r="I164" s="36">
        <v>71</v>
      </c>
      <c r="J164" s="37">
        <v>3.1659400544959131</v>
      </c>
      <c r="K164" s="3"/>
      <c r="L164" s="2">
        <f>(H148*K148)/H164</f>
        <v>0.62776534105873061</v>
      </c>
      <c r="M164" s="2">
        <f>((H148*K148)/H164)-K148</f>
        <v>0.37776534105873061</v>
      </c>
    </row>
    <row r="165" spans="1:13" customFormat="1" x14ac:dyDescent="0.35">
      <c r="A165" s="38" t="s">
        <v>128</v>
      </c>
      <c r="B165" s="38" t="s">
        <v>41</v>
      </c>
      <c r="C165" s="1" t="s">
        <v>9</v>
      </c>
      <c r="D165" s="33">
        <v>1</v>
      </c>
      <c r="E165" s="34">
        <v>5</v>
      </c>
      <c r="F165" s="35">
        <v>1026.97</v>
      </c>
      <c r="G165" s="36">
        <v>347</v>
      </c>
      <c r="H165" s="35">
        <v>205.39</v>
      </c>
      <c r="I165" s="36">
        <v>69</v>
      </c>
      <c r="J165" s="37">
        <v>2.9595677233429396</v>
      </c>
      <c r="K165" s="3"/>
      <c r="L165" s="2">
        <f>(H148*K148)/H165</f>
        <v>0.69632163201713826</v>
      </c>
      <c r="M165" s="2">
        <f>((H148*K148)/H165)-K148</f>
        <v>0.44632163201713826</v>
      </c>
    </row>
    <row r="166" spans="1:13" customFormat="1" x14ac:dyDescent="0.35">
      <c r="A166" s="1" t="s">
        <v>128</v>
      </c>
      <c r="B166" s="1" t="s">
        <v>42</v>
      </c>
      <c r="C166" s="1" t="s">
        <v>154</v>
      </c>
      <c r="D166" s="33">
        <v>1</v>
      </c>
      <c r="E166" s="34">
        <v>16.600000000000001</v>
      </c>
      <c r="F166" s="35">
        <v>8963.32</v>
      </c>
      <c r="G166" s="36">
        <v>2544</v>
      </c>
      <c r="H166" s="35">
        <v>539.96</v>
      </c>
      <c r="I166" s="36">
        <v>153</v>
      </c>
      <c r="J166" s="37">
        <v>3.5233176100628931</v>
      </c>
      <c r="K166" s="28">
        <v>0.25</v>
      </c>
      <c r="L166" s="3"/>
      <c r="M166" s="3"/>
    </row>
    <row r="167" spans="1:13" customFormat="1" x14ac:dyDescent="0.35">
      <c r="A167" s="38" t="s">
        <v>128</v>
      </c>
      <c r="B167" s="38" t="s">
        <v>42</v>
      </c>
      <c r="C167" s="1" t="s">
        <v>12</v>
      </c>
      <c r="D167" s="33">
        <v>1</v>
      </c>
      <c r="E167" s="34">
        <v>10.6</v>
      </c>
      <c r="F167" s="35">
        <v>5775.24</v>
      </c>
      <c r="G167" s="36">
        <v>1683</v>
      </c>
      <c r="H167" s="35">
        <v>544.83000000000004</v>
      </c>
      <c r="I167" s="36">
        <v>158</v>
      </c>
      <c r="J167" s="37">
        <v>3.4315151515151512</v>
      </c>
      <c r="K167" s="3"/>
      <c r="L167" s="2">
        <f>(H166*K166)/H167</f>
        <v>0.24776535800157848</v>
      </c>
      <c r="M167" s="2">
        <f>((H166*K166)/H167)-K166</f>
        <v>-2.2346419984215216E-3</v>
      </c>
    </row>
    <row r="168" spans="1:13" customFormat="1" x14ac:dyDescent="0.35">
      <c r="A168" s="38" t="s">
        <v>128</v>
      </c>
      <c r="B168" s="38" t="s">
        <v>42</v>
      </c>
      <c r="C168" s="1" t="s">
        <v>8</v>
      </c>
      <c r="D168" s="33">
        <v>1</v>
      </c>
      <c r="E168" s="34">
        <v>7.3</v>
      </c>
      <c r="F168" s="35">
        <v>3623.74</v>
      </c>
      <c r="G168" s="36">
        <v>994</v>
      </c>
      <c r="H168" s="35">
        <v>496.4</v>
      </c>
      <c r="I168" s="36">
        <v>136</v>
      </c>
      <c r="J168" s="37">
        <v>3.6456136820925553</v>
      </c>
      <c r="K168" s="3"/>
      <c r="L168" s="2">
        <f>(H166*K166)/H168</f>
        <v>0.27193795326349723</v>
      </c>
      <c r="M168" s="2">
        <f>((H166*K166)/H168)-K166</f>
        <v>2.1937953263497234E-2</v>
      </c>
    </row>
    <row r="169" spans="1:13" customFormat="1" x14ac:dyDescent="0.35">
      <c r="A169" s="38" t="s">
        <v>128</v>
      </c>
      <c r="B169" s="38" t="s">
        <v>42</v>
      </c>
      <c r="C169" s="1" t="s">
        <v>4</v>
      </c>
      <c r="D169" s="33">
        <v>1</v>
      </c>
      <c r="E169" s="34">
        <v>5.0999999999999996</v>
      </c>
      <c r="F169" s="35">
        <v>1462.76</v>
      </c>
      <c r="G169" s="36">
        <v>456</v>
      </c>
      <c r="H169" s="35">
        <v>286.82</v>
      </c>
      <c r="I169" s="36">
        <v>89</v>
      </c>
      <c r="J169" s="37">
        <v>3.2078070175438596</v>
      </c>
      <c r="K169" s="3"/>
      <c r="L169" s="2">
        <f>(H166*K166)/H169</f>
        <v>0.47064360923227117</v>
      </c>
      <c r="M169" s="2">
        <f>((H166*K166)/H169)-K166</f>
        <v>0.22064360923227117</v>
      </c>
    </row>
    <row r="170" spans="1:13" customFormat="1" x14ac:dyDescent="0.35">
      <c r="A170" s="38" t="s">
        <v>128</v>
      </c>
      <c r="B170" s="38" t="s">
        <v>42</v>
      </c>
      <c r="C170" s="1" t="s">
        <v>10</v>
      </c>
      <c r="D170" s="33">
        <v>1</v>
      </c>
      <c r="E170" s="34">
        <v>4.0999999999999996</v>
      </c>
      <c r="F170" s="35">
        <v>760.5</v>
      </c>
      <c r="G170" s="36">
        <v>215</v>
      </c>
      <c r="H170" s="35">
        <v>185.49</v>
      </c>
      <c r="I170" s="36">
        <v>52</v>
      </c>
      <c r="J170" s="37">
        <v>3.5372093023255813</v>
      </c>
      <c r="K170" s="3"/>
      <c r="L170" s="2">
        <f>(H166*K166)/H170</f>
        <v>0.7277481265836433</v>
      </c>
      <c r="M170" s="2">
        <f>((H166*K166)/H170)-K166</f>
        <v>0.4777481265836433</v>
      </c>
    </row>
    <row r="171" spans="1:13" customFormat="1" x14ac:dyDescent="0.35">
      <c r="A171" s="38" t="s">
        <v>128</v>
      </c>
      <c r="B171" s="38" t="s">
        <v>42</v>
      </c>
      <c r="C171" s="1" t="s">
        <v>17</v>
      </c>
      <c r="D171" s="33">
        <v>0.90739999999999998</v>
      </c>
      <c r="E171" s="34">
        <v>2</v>
      </c>
      <c r="F171" s="35">
        <v>760.48</v>
      </c>
      <c r="G171" s="36">
        <v>356</v>
      </c>
      <c r="H171" s="35">
        <v>380.24</v>
      </c>
      <c r="I171" s="36">
        <v>178</v>
      </c>
      <c r="J171" s="37">
        <v>2.1361797752808989</v>
      </c>
      <c r="K171" s="3"/>
      <c r="L171" s="2">
        <f>(H166*K166)/H171</f>
        <v>0.3550126236061435</v>
      </c>
      <c r="M171" s="2">
        <f>((H166*K166)/H171)-K166</f>
        <v>0.1050126236061435</v>
      </c>
    </row>
    <row r="172" spans="1:13" customFormat="1" x14ac:dyDescent="0.35">
      <c r="A172" s="38" t="s">
        <v>128</v>
      </c>
      <c r="B172" s="38" t="s">
        <v>42</v>
      </c>
      <c r="C172" s="1" t="s">
        <v>6</v>
      </c>
      <c r="D172" s="33">
        <v>1</v>
      </c>
      <c r="E172" s="34">
        <v>2.7</v>
      </c>
      <c r="F172" s="35">
        <v>545.07000000000005</v>
      </c>
      <c r="G172" s="36">
        <v>242</v>
      </c>
      <c r="H172" s="35">
        <v>201.88</v>
      </c>
      <c r="I172" s="36">
        <v>89</v>
      </c>
      <c r="J172" s="37">
        <v>2.2523553719008267</v>
      </c>
      <c r="K172" s="3"/>
      <c r="L172" s="2">
        <f>(H166*K166)/H172</f>
        <v>0.6686645531999208</v>
      </c>
      <c r="M172" s="2">
        <f>((H166*K166)/H172)-K166</f>
        <v>0.4186645531999208</v>
      </c>
    </row>
    <row r="173" spans="1:13" customFormat="1" x14ac:dyDescent="0.35">
      <c r="A173" s="38" t="s">
        <v>128</v>
      </c>
      <c r="B173" s="38" t="s">
        <v>42</v>
      </c>
      <c r="C173" s="1" t="s">
        <v>15</v>
      </c>
      <c r="D173" s="33">
        <v>1</v>
      </c>
      <c r="E173" s="34">
        <v>31.8</v>
      </c>
      <c r="F173" s="35">
        <v>9448.66</v>
      </c>
      <c r="G173" s="36">
        <v>2733</v>
      </c>
      <c r="H173" s="35">
        <v>297.13</v>
      </c>
      <c r="I173" s="36">
        <v>85</v>
      </c>
      <c r="J173" s="37">
        <v>3.4572484449323087</v>
      </c>
      <c r="K173" s="3"/>
      <c r="L173" s="2">
        <f>(H166*K166)/H173</f>
        <v>0.45431292700164916</v>
      </c>
      <c r="M173" s="2">
        <f>((H166*K166)/H173)-K166</f>
        <v>0.20431292700164916</v>
      </c>
    </row>
    <row r="174" spans="1:13" customFormat="1" x14ac:dyDescent="0.35">
      <c r="A174" s="38" t="s">
        <v>128</v>
      </c>
      <c r="B174" s="38" t="s">
        <v>42</v>
      </c>
      <c r="C174" s="1" t="s">
        <v>20</v>
      </c>
      <c r="D174" s="33">
        <v>1</v>
      </c>
      <c r="E174" s="34">
        <v>18.7</v>
      </c>
      <c r="F174" s="35">
        <v>4789.4399999999996</v>
      </c>
      <c r="G174" s="36">
        <v>2101</v>
      </c>
      <c r="H174" s="35">
        <v>256.12</v>
      </c>
      <c r="I174" s="36">
        <v>112</v>
      </c>
      <c r="J174" s="37">
        <v>2.2796001903855303</v>
      </c>
      <c r="K174" s="3"/>
      <c r="L174" s="2">
        <f>(H166*K166)/H174</f>
        <v>0.52705762923629551</v>
      </c>
      <c r="M174" s="2">
        <f>((H166*K166)/H174)-K166</f>
        <v>0.27705762923629551</v>
      </c>
    </row>
    <row r="175" spans="1:13" customFormat="1" x14ac:dyDescent="0.35">
      <c r="A175" s="38" t="s">
        <v>128</v>
      </c>
      <c r="B175" s="38" t="s">
        <v>42</v>
      </c>
      <c r="C175" s="1" t="s">
        <v>16</v>
      </c>
      <c r="D175" s="33">
        <v>1</v>
      </c>
      <c r="E175" s="34">
        <v>7.3</v>
      </c>
      <c r="F175" s="35">
        <v>2100.44</v>
      </c>
      <c r="G175" s="36">
        <v>529</v>
      </c>
      <c r="H175" s="35">
        <v>287.73</v>
      </c>
      <c r="I175" s="36">
        <v>72</v>
      </c>
      <c r="J175" s="37">
        <v>3.9705860113421552</v>
      </c>
      <c r="K175" s="3"/>
      <c r="L175" s="2">
        <f>(H166*K166)/H175</f>
        <v>0.46915511069405347</v>
      </c>
      <c r="M175" s="2">
        <f>((H166*K166)/H175)-K166</f>
        <v>0.21915511069405347</v>
      </c>
    </row>
    <row r="176" spans="1:13" customFormat="1" x14ac:dyDescent="0.35">
      <c r="A176" s="38" t="s">
        <v>128</v>
      </c>
      <c r="B176" s="38" t="s">
        <v>42</v>
      </c>
      <c r="C176" s="1" t="s">
        <v>5</v>
      </c>
      <c r="D176" s="33">
        <v>0.96299999999999997</v>
      </c>
      <c r="E176" s="34">
        <v>5.5</v>
      </c>
      <c r="F176" s="35">
        <v>2086.2399999999998</v>
      </c>
      <c r="G176" s="36">
        <v>542</v>
      </c>
      <c r="H176" s="35">
        <v>379.32</v>
      </c>
      <c r="I176" s="36">
        <v>98</v>
      </c>
      <c r="J176" s="37">
        <v>3.8491512915129147</v>
      </c>
      <c r="K176" s="3"/>
      <c r="L176" s="2">
        <f>(H166*K166)/H176</f>
        <v>0.35587366867025205</v>
      </c>
      <c r="M176" s="2">
        <f>((H166*K166)/H176)-K166</f>
        <v>0.10587366867025205</v>
      </c>
    </row>
    <row r="177" spans="1:13" customFormat="1" x14ac:dyDescent="0.35">
      <c r="A177" s="38" t="s">
        <v>128</v>
      </c>
      <c r="B177" s="38" t="s">
        <v>42</v>
      </c>
      <c r="C177" s="1" t="s">
        <v>14</v>
      </c>
      <c r="D177" s="33">
        <v>0.94440000000000002</v>
      </c>
      <c r="E177" s="34">
        <v>4.0999999999999996</v>
      </c>
      <c r="F177" s="35">
        <v>1172</v>
      </c>
      <c r="G177" s="36">
        <v>373</v>
      </c>
      <c r="H177" s="35">
        <v>285.85000000000002</v>
      </c>
      <c r="I177" s="36">
        <v>90</v>
      </c>
      <c r="J177" s="37">
        <v>3.1420911528150133</v>
      </c>
      <c r="K177" s="3"/>
      <c r="L177" s="2">
        <f>(H166*K166)/H177</f>
        <v>0.47224068567430472</v>
      </c>
      <c r="M177" s="2">
        <f>((H166*K166)/H177)-K166</f>
        <v>0.22224068567430472</v>
      </c>
    </row>
    <row r="178" spans="1:13" customFormat="1" x14ac:dyDescent="0.35">
      <c r="A178" s="38" t="s">
        <v>128</v>
      </c>
      <c r="B178" s="38" t="s">
        <v>42</v>
      </c>
      <c r="C178" s="1" t="s">
        <v>7</v>
      </c>
      <c r="D178" s="33">
        <v>1</v>
      </c>
      <c r="E178" s="34">
        <v>3.6</v>
      </c>
      <c r="F178" s="35">
        <v>1430.65</v>
      </c>
      <c r="G178" s="36">
        <v>459</v>
      </c>
      <c r="H178" s="35">
        <v>397.4</v>
      </c>
      <c r="I178" s="36">
        <v>127</v>
      </c>
      <c r="J178" s="37">
        <v>3.1168845315904141</v>
      </c>
      <c r="K178" s="3"/>
      <c r="L178" s="2">
        <f>(H166*K166)/H178</f>
        <v>0.33968293910417718</v>
      </c>
      <c r="M178" s="2">
        <f>((H166*K166)/H178)-K166</f>
        <v>8.9682939104177184E-2</v>
      </c>
    </row>
    <row r="179" spans="1:13" customFormat="1" x14ac:dyDescent="0.35">
      <c r="A179" s="38" t="s">
        <v>128</v>
      </c>
      <c r="B179" s="38" t="s">
        <v>42</v>
      </c>
      <c r="C179" s="1" t="s">
        <v>19</v>
      </c>
      <c r="D179" s="33">
        <v>0.94440000000000002</v>
      </c>
      <c r="E179" s="34">
        <v>1.8</v>
      </c>
      <c r="F179" s="35">
        <v>802.3</v>
      </c>
      <c r="G179" s="36">
        <v>240</v>
      </c>
      <c r="H179" s="35">
        <v>445.72</v>
      </c>
      <c r="I179" s="36">
        <v>133</v>
      </c>
      <c r="J179" s="37">
        <v>3.3429166666666665</v>
      </c>
      <c r="K179" s="3"/>
      <c r="L179" s="2">
        <f>(H166*K166)/H179</f>
        <v>0.302858296688504</v>
      </c>
      <c r="M179" s="2">
        <f>((H166*K166)/H179)-K166</f>
        <v>5.2858296688504003E-2</v>
      </c>
    </row>
    <row r="180" spans="1:13" customFormat="1" x14ac:dyDescent="0.35">
      <c r="A180" s="38" t="s">
        <v>128</v>
      </c>
      <c r="B180" s="38" t="s">
        <v>42</v>
      </c>
      <c r="C180" s="1" t="s">
        <v>13</v>
      </c>
      <c r="D180" s="33">
        <v>1</v>
      </c>
      <c r="E180" s="34">
        <v>22.7</v>
      </c>
      <c r="F180" s="35">
        <v>5460.43</v>
      </c>
      <c r="G180" s="36">
        <v>1810</v>
      </c>
      <c r="H180" s="35">
        <v>240.55</v>
      </c>
      <c r="I180" s="36">
        <v>79</v>
      </c>
      <c r="J180" s="37">
        <v>3.0168121546961326</v>
      </c>
      <c r="K180" s="3"/>
      <c r="L180" s="2">
        <f>(H166*K166)/H180</f>
        <v>0.5611723134483475</v>
      </c>
      <c r="M180" s="2">
        <f>((H166*K166)/H180)-K166</f>
        <v>0.3111723134483475</v>
      </c>
    </row>
    <row r="181" spans="1:13" customFormat="1" x14ac:dyDescent="0.35">
      <c r="A181" s="38" t="s">
        <v>128</v>
      </c>
      <c r="B181" s="38" t="s">
        <v>42</v>
      </c>
      <c r="C181" s="1" t="s">
        <v>18</v>
      </c>
      <c r="D181" s="33">
        <v>0.96299999999999997</v>
      </c>
      <c r="E181" s="34">
        <v>7.2</v>
      </c>
      <c r="F181" s="35">
        <v>1315.27</v>
      </c>
      <c r="G181" s="36">
        <v>392</v>
      </c>
      <c r="H181" s="35">
        <v>182.68</v>
      </c>
      <c r="I181" s="36">
        <v>54</v>
      </c>
      <c r="J181" s="37">
        <v>3.3552806122448979</v>
      </c>
      <c r="K181" s="3"/>
      <c r="L181" s="2">
        <f>(H166*K166)/H181</f>
        <v>0.73894241296255747</v>
      </c>
      <c r="M181" s="2">
        <f>((H166*K166)/H181)-K166</f>
        <v>0.48894241296255747</v>
      </c>
    </row>
    <row r="182" spans="1:13" customFormat="1" x14ac:dyDescent="0.35">
      <c r="A182" s="38" t="s">
        <v>128</v>
      </c>
      <c r="B182" s="38" t="s">
        <v>42</v>
      </c>
      <c r="C182" s="1" t="s">
        <v>11</v>
      </c>
      <c r="D182" s="33">
        <v>1</v>
      </c>
      <c r="E182" s="34">
        <v>7</v>
      </c>
      <c r="F182" s="35">
        <v>1260.92</v>
      </c>
      <c r="G182" s="36">
        <v>500</v>
      </c>
      <c r="H182" s="35">
        <v>180.13</v>
      </c>
      <c r="I182" s="36">
        <v>71</v>
      </c>
      <c r="J182" s="37">
        <v>2.5218400000000001</v>
      </c>
      <c r="K182" s="3"/>
      <c r="L182" s="2">
        <f>(H166*K166)/H182</f>
        <v>0.74940320879364908</v>
      </c>
      <c r="M182" s="2">
        <f>((H166*K166)/H182)-K166</f>
        <v>0.49940320879364908</v>
      </c>
    </row>
    <row r="183" spans="1:13" customFormat="1" x14ac:dyDescent="0.35">
      <c r="A183" s="38" t="s">
        <v>128</v>
      </c>
      <c r="B183" s="38" t="s">
        <v>42</v>
      </c>
      <c r="C183" s="1" t="s">
        <v>9</v>
      </c>
      <c r="D183" s="33">
        <v>0.96299999999999997</v>
      </c>
      <c r="E183" s="34">
        <v>4.9000000000000004</v>
      </c>
      <c r="F183" s="35">
        <v>763.97</v>
      </c>
      <c r="G183" s="36">
        <v>276</v>
      </c>
      <c r="H183" s="35">
        <v>155.91</v>
      </c>
      <c r="I183" s="36">
        <v>56</v>
      </c>
      <c r="J183" s="37">
        <v>2.7680072463768117</v>
      </c>
      <c r="K183" s="3"/>
      <c r="L183" s="2">
        <f>(H166*K166)/H183</f>
        <v>0.86582002437303585</v>
      </c>
      <c r="M183" s="2">
        <f>((H166*K166)/H183)-K166</f>
        <v>0.61582002437303585</v>
      </c>
    </row>
    <row r="184" spans="1:13" customFormat="1" x14ac:dyDescent="0.35">
      <c r="A184" s="1" t="s">
        <v>128</v>
      </c>
      <c r="B184" s="1" t="s">
        <v>43</v>
      </c>
      <c r="C184" s="1" t="s">
        <v>154</v>
      </c>
      <c r="D184" s="33">
        <v>1</v>
      </c>
      <c r="E184" s="34">
        <v>21</v>
      </c>
      <c r="F184" s="35">
        <v>9900.89</v>
      </c>
      <c r="G184" s="36">
        <v>3341</v>
      </c>
      <c r="H184" s="35">
        <v>471.47</v>
      </c>
      <c r="I184" s="36">
        <v>159</v>
      </c>
      <c r="J184" s="37">
        <v>2.9634510625561208</v>
      </c>
      <c r="K184" s="28">
        <v>0.25</v>
      </c>
      <c r="L184" s="3"/>
      <c r="M184" s="3"/>
    </row>
    <row r="185" spans="1:13" customFormat="1" x14ac:dyDescent="0.35">
      <c r="A185" s="38" t="s">
        <v>128</v>
      </c>
      <c r="B185" s="38" t="s">
        <v>43</v>
      </c>
      <c r="C185" s="1" t="s">
        <v>12</v>
      </c>
      <c r="D185" s="33">
        <v>1</v>
      </c>
      <c r="E185" s="34">
        <v>13.1</v>
      </c>
      <c r="F185" s="35">
        <v>6006.24</v>
      </c>
      <c r="G185" s="36">
        <v>2061</v>
      </c>
      <c r="H185" s="35">
        <v>458.49</v>
      </c>
      <c r="I185" s="36">
        <v>157</v>
      </c>
      <c r="J185" s="37">
        <v>2.9142358078602619</v>
      </c>
      <c r="K185" s="3"/>
      <c r="L185" s="2">
        <f>(H184*K184)/H185</f>
        <v>0.25707758075421494</v>
      </c>
      <c r="M185" s="2">
        <f>((H184*K184)/H185)-K184</f>
        <v>7.0775807542149405E-3</v>
      </c>
    </row>
    <row r="186" spans="1:13" customFormat="1" x14ac:dyDescent="0.35">
      <c r="A186" s="38" t="s">
        <v>128</v>
      </c>
      <c r="B186" s="38" t="s">
        <v>43</v>
      </c>
      <c r="C186" s="1" t="s">
        <v>8</v>
      </c>
      <c r="D186" s="33">
        <v>0.96430000000000005</v>
      </c>
      <c r="E186" s="34">
        <v>7.5</v>
      </c>
      <c r="F186" s="35">
        <v>3420.52</v>
      </c>
      <c r="G186" s="36">
        <v>984</v>
      </c>
      <c r="H186" s="35">
        <v>456.07</v>
      </c>
      <c r="I186" s="36">
        <v>131</v>
      </c>
      <c r="J186" s="37">
        <v>3.4761382113821138</v>
      </c>
      <c r="K186" s="3"/>
      <c r="L186" s="2">
        <f>(H184*K184)/H186</f>
        <v>0.25844168658319999</v>
      </c>
      <c r="M186" s="2">
        <f>((H184*K184)/H186)-K184</f>
        <v>8.4416865831999921E-3</v>
      </c>
    </row>
    <row r="187" spans="1:13" customFormat="1" x14ac:dyDescent="0.35">
      <c r="A187" s="38" t="s">
        <v>128</v>
      </c>
      <c r="B187" s="38" t="s">
        <v>43</v>
      </c>
      <c r="C187" s="1" t="s">
        <v>4</v>
      </c>
      <c r="D187" s="33">
        <v>0.96430000000000005</v>
      </c>
      <c r="E187" s="34">
        <v>6.9</v>
      </c>
      <c r="F187" s="35">
        <v>2169.77</v>
      </c>
      <c r="G187" s="36">
        <v>716</v>
      </c>
      <c r="H187" s="35">
        <v>314.45999999999998</v>
      </c>
      <c r="I187" s="36">
        <v>103</v>
      </c>
      <c r="J187" s="37">
        <v>3.0304050279329608</v>
      </c>
      <c r="K187" s="3"/>
      <c r="L187" s="2">
        <f>(H184*K184)/H187</f>
        <v>0.37482509699166833</v>
      </c>
      <c r="M187" s="2">
        <f>((H184*K184)/H187)-K184</f>
        <v>0.12482509699166833</v>
      </c>
    </row>
    <row r="188" spans="1:13" customFormat="1" x14ac:dyDescent="0.35">
      <c r="A188" s="38" t="s">
        <v>128</v>
      </c>
      <c r="B188" s="38" t="s">
        <v>43</v>
      </c>
      <c r="C188" s="1" t="s">
        <v>10</v>
      </c>
      <c r="D188" s="33">
        <v>0.92859999999999998</v>
      </c>
      <c r="E188" s="34">
        <v>6.3</v>
      </c>
      <c r="F188" s="35">
        <v>1213.6500000000001</v>
      </c>
      <c r="G188" s="36">
        <v>324</v>
      </c>
      <c r="H188" s="35">
        <v>192.64</v>
      </c>
      <c r="I188" s="36">
        <v>51</v>
      </c>
      <c r="J188" s="37">
        <v>3.7458333333333336</v>
      </c>
      <c r="K188" s="3"/>
      <c r="L188" s="2">
        <f>(H184*K184)/H188</f>
        <v>0.61185371677740874</v>
      </c>
      <c r="M188" s="2">
        <f>((H184*K184)/H188)-K184</f>
        <v>0.36185371677740874</v>
      </c>
    </row>
    <row r="189" spans="1:13" customFormat="1" x14ac:dyDescent="0.35">
      <c r="A189" s="38" t="s">
        <v>128</v>
      </c>
      <c r="B189" s="38" t="s">
        <v>43</v>
      </c>
      <c r="C189" s="1" t="s">
        <v>17</v>
      </c>
      <c r="D189" s="33">
        <v>0.85709999999999997</v>
      </c>
      <c r="E189" s="34">
        <v>3.3</v>
      </c>
      <c r="F189" s="35">
        <v>881.71</v>
      </c>
      <c r="G189" s="36">
        <v>474</v>
      </c>
      <c r="H189" s="35">
        <v>267.18</v>
      </c>
      <c r="I189" s="36">
        <v>143</v>
      </c>
      <c r="J189" s="37">
        <v>1.8601476793248946</v>
      </c>
      <c r="K189" s="3"/>
      <c r="L189" s="2">
        <f>(H184*K184)/H189</f>
        <v>0.44115390373530955</v>
      </c>
      <c r="M189" s="2">
        <f>((H184*K184)/H189)-K184</f>
        <v>0.19115390373530955</v>
      </c>
    </row>
    <row r="190" spans="1:13" customFormat="1" x14ac:dyDescent="0.35">
      <c r="A190" s="38" t="s">
        <v>128</v>
      </c>
      <c r="B190" s="38" t="s">
        <v>43</v>
      </c>
      <c r="C190" s="1" t="s">
        <v>6</v>
      </c>
      <c r="D190" s="33">
        <v>0.89290000000000003</v>
      </c>
      <c r="E190" s="34">
        <v>2</v>
      </c>
      <c r="F190" s="35">
        <v>386.4</v>
      </c>
      <c r="G190" s="36">
        <v>176</v>
      </c>
      <c r="H190" s="35">
        <v>193.2</v>
      </c>
      <c r="I190" s="36">
        <v>88</v>
      </c>
      <c r="J190" s="37">
        <v>2.1954545454545453</v>
      </c>
      <c r="K190" s="3"/>
      <c r="L190" s="2">
        <f>(H184*K184)/H190</f>
        <v>0.61008022774327131</v>
      </c>
      <c r="M190" s="2">
        <f>((H184*K184)/H190)-K184</f>
        <v>0.36008022774327131</v>
      </c>
    </row>
    <row r="191" spans="1:13" customFormat="1" x14ac:dyDescent="0.35">
      <c r="A191" s="38" t="s">
        <v>128</v>
      </c>
      <c r="B191" s="38" t="s">
        <v>43</v>
      </c>
      <c r="C191" s="1" t="s">
        <v>15</v>
      </c>
      <c r="D191" s="33">
        <v>1</v>
      </c>
      <c r="E191" s="34">
        <v>38.9</v>
      </c>
      <c r="F191" s="35">
        <v>11542.72</v>
      </c>
      <c r="G191" s="36">
        <v>3524</v>
      </c>
      <c r="H191" s="35">
        <v>296.73</v>
      </c>
      <c r="I191" s="36">
        <v>90</v>
      </c>
      <c r="J191" s="37">
        <v>3.2754597048808169</v>
      </c>
      <c r="K191" s="3"/>
      <c r="L191" s="2">
        <f>(H184*K184)/H191</f>
        <v>0.39722137970545612</v>
      </c>
      <c r="M191" s="2">
        <f>((H184*K184)/H191)-K184</f>
        <v>0.14722137970545612</v>
      </c>
    </row>
    <row r="192" spans="1:13" customFormat="1" x14ac:dyDescent="0.35">
      <c r="A192" s="38" t="s">
        <v>128</v>
      </c>
      <c r="B192" s="38" t="s">
        <v>43</v>
      </c>
      <c r="C192" s="1" t="s">
        <v>20</v>
      </c>
      <c r="D192" s="33">
        <v>1</v>
      </c>
      <c r="E192" s="34">
        <v>27</v>
      </c>
      <c r="F192" s="35">
        <v>6161.09</v>
      </c>
      <c r="G192" s="36">
        <v>2772</v>
      </c>
      <c r="H192" s="35">
        <v>228.19</v>
      </c>
      <c r="I192" s="36">
        <v>102</v>
      </c>
      <c r="J192" s="37">
        <v>2.2226154401154403</v>
      </c>
      <c r="K192" s="3"/>
      <c r="L192" s="2">
        <f>(H184*K184)/H192</f>
        <v>0.51653227573513305</v>
      </c>
      <c r="M192" s="2">
        <f>((H184*K184)/H192)-K184</f>
        <v>0.26653227573513305</v>
      </c>
    </row>
    <row r="193" spans="1:13" customFormat="1" x14ac:dyDescent="0.35">
      <c r="A193" s="38" t="s">
        <v>128</v>
      </c>
      <c r="B193" s="38" t="s">
        <v>43</v>
      </c>
      <c r="C193" s="1" t="s">
        <v>16</v>
      </c>
      <c r="D193" s="33">
        <v>1</v>
      </c>
      <c r="E193" s="34">
        <v>8.5</v>
      </c>
      <c r="F193" s="35">
        <v>2648.3</v>
      </c>
      <c r="G193" s="36">
        <v>640</v>
      </c>
      <c r="H193" s="35">
        <v>311.56</v>
      </c>
      <c r="I193" s="36">
        <v>75</v>
      </c>
      <c r="J193" s="37">
        <v>4.1379687500000006</v>
      </c>
      <c r="K193" s="3"/>
      <c r="L193" s="2">
        <f>(H184*K184)/H193</f>
        <v>0.37831396841699833</v>
      </c>
      <c r="M193" s="2">
        <f>((H184*K184)/H193)-K184</f>
        <v>0.12831396841699833</v>
      </c>
    </row>
    <row r="194" spans="1:13" customFormat="1" x14ac:dyDescent="0.35">
      <c r="A194" s="38" t="s">
        <v>128</v>
      </c>
      <c r="B194" s="38" t="s">
        <v>43</v>
      </c>
      <c r="C194" s="1" t="s">
        <v>5</v>
      </c>
      <c r="D194" s="33">
        <v>1</v>
      </c>
      <c r="E194" s="34">
        <v>4.4000000000000004</v>
      </c>
      <c r="F194" s="35">
        <v>2266.04</v>
      </c>
      <c r="G194" s="36">
        <v>629</v>
      </c>
      <c r="H194" s="35">
        <v>515.01</v>
      </c>
      <c r="I194" s="36">
        <v>142</v>
      </c>
      <c r="J194" s="37">
        <v>3.6026073131955485</v>
      </c>
      <c r="K194" s="3"/>
      <c r="L194" s="2">
        <f>(H184*K184)/H194</f>
        <v>0.22886448806819287</v>
      </c>
      <c r="M194" s="2">
        <f>((H184*K184)/H194)-K184</f>
        <v>-2.1135511931807127E-2</v>
      </c>
    </row>
    <row r="195" spans="1:13" customFormat="1" x14ac:dyDescent="0.35">
      <c r="A195" s="38" t="s">
        <v>128</v>
      </c>
      <c r="B195" s="38" t="s">
        <v>43</v>
      </c>
      <c r="C195" s="1" t="s">
        <v>14</v>
      </c>
      <c r="D195" s="33">
        <v>0.96430000000000005</v>
      </c>
      <c r="E195" s="34">
        <v>4.5</v>
      </c>
      <c r="F195" s="35">
        <v>1282.31</v>
      </c>
      <c r="G195" s="36">
        <v>488</v>
      </c>
      <c r="H195" s="35">
        <v>284.95999999999998</v>
      </c>
      <c r="I195" s="36">
        <v>108</v>
      </c>
      <c r="J195" s="37">
        <v>2.627684426229508</v>
      </c>
      <c r="K195" s="3"/>
      <c r="L195" s="2">
        <f>(H184*K184)/H195</f>
        <v>0.41362822852330156</v>
      </c>
      <c r="M195" s="2">
        <f>((H184*K184)/H195)-K184</f>
        <v>0.16362822852330156</v>
      </c>
    </row>
    <row r="196" spans="1:13" customFormat="1" x14ac:dyDescent="0.35">
      <c r="A196" s="38" t="s">
        <v>128</v>
      </c>
      <c r="B196" s="38" t="s">
        <v>43</v>
      </c>
      <c r="C196" s="1" t="s">
        <v>7</v>
      </c>
      <c r="D196" s="33">
        <v>0.96430000000000005</v>
      </c>
      <c r="E196" s="34">
        <v>3.8</v>
      </c>
      <c r="F196" s="35">
        <v>1504.14</v>
      </c>
      <c r="G196" s="36">
        <v>583</v>
      </c>
      <c r="H196" s="35">
        <v>395.83</v>
      </c>
      <c r="I196" s="36">
        <v>153</v>
      </c>
      <c r="J196" s="37">
        <v>2.58</v>
      </c>
      <c r="K196" s="3"/>
      <c r="L196" s="2">
        <f>(H184*K184)/H196</f>
        <v>0.29777303387818005</v>
      </c>
      <c r="M196" s="2">
        <f>((H184*K184)/H196)-K184</f>
        <v>4.7773033878180049E-2</v>
      </c>
    </row>
    <row r="197" spans="1:13" customFormat="1" x14ac:dyDescent="0.35">
      <c r="A197" s="38" t="s">
        <v>128</v>
      </c>
      <c r="B197" s="38" t="s">
        <v>43</v>
      </c>
      <c r="C197" s="1" t="s">
        <v>19</v>
      </c>
      <c r="D197" s="33">
        <v>1</v>
      </c>
      <c r="E197" s="34">
        <v>2.1</v>
      </c>
      <c r="F197" s="35">
        <v>1027.8699999999999</v>
      </c>
      <c r="G197" s="36">
        <v>340</v>
      </c>
      <c r="H197" s="35">
        <v>489.46</v>
      </c>
      <c r="I197" s="36">
        <v>161</v>
      </c>
      <c r="J197" s="37">
        <v>3.023147058823529</v>
      </c>
      <c r="K197" s="3"/>
      <c r="L197" s="2">
        <f>(H184*K184)/H197</f>
        <v>0.24081130225146083</v>
      </c>
      <c r="M197" s="2">
        <f>((H184*K184)/H197)-K184</f>
        <v>-9.1886977485391708E-3</v>
      </c>
    </row>
    <row r="198" spans="1:13" customFormat="1" x14ac:dyDescent="0.35">
      <c r="A198" s="38" t="s">
        <v>128</v>
      </c>
      <c r="B198" s="38" t="s">
        <v>43</v>
      </c>
      <c r="C198" s="1" t="s">
        <v>13</v>
      </c>
      <c r="D198" s="33">
        <v>1</v>
      </c>
      <c r="E198" s="34">
        <v>20.8</v>
      </c>
      <c r="F198" s="35">
        <v>7095.23</v>
      </c>
      <c r="G198" s="36">
        <v>2438</v>
      </c>
      <c r="H198" s="35">
        <v>341.12</v>
      </c>
      <c r="I198" s="36">
        <v>117</v>
      </c>
      <c r="J198" s="37">
        <v>2.91026661197703</v>
      </c>
      <c r="K198" s="3"/>
      <c r="L198" s="2">
        <f>(H184*K184)/H198</f>
        <v>0.34553089821763605</v>
      </c>
      <c r="M198" s="2">
        <f>((H184*K184)/H198)-K184</f>
        <v>9.5530898217636051E-2</v>
      </c>
    </row>
    <row r="199" spans="1:13" customFormat="1" x14ac:dyDescent="0.35">
      <c r="A199" s="38" t="s">
        <v>128</v>
      </c>
      <c r="B199" s="38" t="s">
        <v>43</v>
      </c>
      <c r="C199" s="1" t="s">
        <v>18</v>
      </c>
      <c r="D199" s="33">
        <v>1</v>
      </c>
      <c r="E199" s="34">
        <v>10.199999999999999</v>
      </c>
      <c r="F199" s="35">
        <v>2035.17</v>
      </c>
      <c r="G199" s="36">
        <v>639</v>
      </c>
      <c r="H199" s="35">
        <v>199.53</v>
      </c>
      <c r="I199" s="36">
        <v>62</v>
      </c>
      <c r="J199" s="37">
        <v>3.1849295774647888</v>
      </c>
      <c r="K199" s="3"/>
      <c r="L199" s="2">
        <f>(H184*K184)/H199</f>
        <v>0.59072570540770819</v>
      </c>
      <c r="M199" s="2">
        <f>((H184*K184)/H199)-K184</f>
        <v>0.34072570540770819</v>
      </c>
    </row>
    <row r="200" spans="1:13" customFormat="1" x14ac:dyDescent="0.35">
      <c r="A200" s="38" t="s">
        <v>128</v>
      </c>
      <c r="B200" s="38" t="s">
        <v>43</v>
      </c>
      <c r="C200" s="1" t="s">
        <v>11</v>
      </c>
      <c r="D200" s="33">
        <v>0.92859999999999998</v>
      </c>
      <c r="E200" s="34">
        <v>8.4</v>
      </c>
      <c r="F200" s="35">
        <v>1797.3</v>
      </c>
      <c r="G200" s="36">
        <v>751</v>
      </c>
      <c r="H200" s="35">
        <v>213.96</v>
      </c>
      <c r="I200" s="36">
        <v>89</v>
      </c>
      <c r="J200" s="37">
        <v>2.3932090545938749</v>
      </c>
      <c r="K200" s="3"/>
      <c r="L200" s="2">
        <f>(H184*K184)/H200</f>
        <v>0.5508856795662741</v>
      </c>
      <c r="M200" s="2">
        <f>((H184*K184)/H200)-K184</f>
        <v>0.3008856795662741</v>
      </c>
    </row>
    <row r="201" spans="1:13" customFormat="1" x14ac:dyDescent="0.35">
      <c r="A201" s="38" t="s">
        <v>128</v>
      </c>
      <c r="B201" s="38" t="s">
        <v>43</v>
      </c>
      <c r="C201" s="1" t="s">
        <v>9</v>
      </c>
      <c r="D201" s="33">
        <v>0.96430000000000005</v>
      </c>
      <c r="E201" s="34">
        <v>5.6</v>
      </c>
      <c r="F201" s="35">
        <v>739.97</v>
      </c>
      <c r="G201" s="36">
        <v>414</v>
      </c>
      <c r="H201" s="35">
        <v>132.13999999999999</v>
      </c>
      <c r="I201" s="36">
        <v>73</v>
      </c>
      <c r="J201" s="37">
        <v>1.7873671497584542</v>
      </c>
      <c r="K201" s="3"/>
      <c r="L201" s="2">
        <f>(H184*K184)/H201</f>
        <v>0.89198955653095213</v>
      </c>
      <c r="M201" s="2">
        <f>((H184*K184)/H201)-K184</f>
        <v>0.64198955653095213</v>
      </c>
    </row>
    <row r="202" spans="1:13" customFormat="1" x14ac:dyDescent="0.35">
      <c r="A202" s="1" t="s">
        <v>128</v>
      </c>
      <c r="B202" s="1" t="s">
        <v>44</v>
      </c>
      <c r="C202" s="1" t="s">
        <v>154</v>
      </c>
      <c r="D202" s="33">
        <v>1</v>
      </c>
      <c r="E202" s="34">
        <v>17.399999999999999</v>
      </c>
      <c r="F202" s="35">
        <v>10198.51</v>
      </c>
      <c r="G202" s="36">
        <v>3309</v>
      </c>
      <c r="H202" s="35">
        <v>586.12</v>
      </c>
      <c r="I202" s="36">
        <v>190</v>
      </c>
      <c r="J202" s="37">
        <v>3.082051979449985</v>
      </c>
      <c r="K202" s="28">
        <v>0.25</v>
      </c>
      <c r="L202" s="3"/>
      <c r="M202" s="3"/>
    </row>
    <row r="203" spans="1:13" customFormat="1" x14ac:dyDescent="0.35">
      <c r="A203" s="38" t="s">
        <v>128</v>
      </c>
      <c r="B203" s="38" t="s">
        <v>44</v>
      </c>
      <c r="C203" s="1" t="s">
        <v>12</v>
      </c>
      <c r="D203" s="33">
        <v>0.875</v>
      </c>
      <c r="E203" s="34">
        <v>8</v>
      </c>
      <c r="F203" s="35">
        <v>3048.52</v>
      </c>
      <c r="G203" s="36">
        <v>1224</v>
      </c>
      <c r="H203" s="35">
        <v>381.07</v>
      </c>
      <c r="I203" s="36">
        <v>153</v>
      </c>
      <c r="J203" s="37">
        <v>2.4906209150326797</v>
      </c>
      <c r="K203" s="3"/>
      <c r="L203" s="2">
        <f>(H202*K202)/H203</f>
        <v>0.38452252866927339</v>
      </c>
      <c r="M203" s="2">
        <f>((H202*K202)/H203)-K202</f>
        <v>0.13452252866927339</v>
      </c>
    </row>
    <row r="204" spans="1:13" customFormat="1" x14ac:dyDescent="0.35">
      <c r="A204" s="38" t="s">
        <v>128</v>
      </c>
      <c r="B204" s="38" t="s">
        <v>44</v>
      </c>
      <c r="C204" s="1" t="s">
        <v>8</v>
      </c>
      <c r="D204" s="33">
        <v>1</v>
      </c>
      <c r="E204" s="34">
        <v>7.8</v>
      </c>
      <c r="F204" s="35">
        <v>2806.82</v>
      </c>
      <c r="G204" s="36">
        <v>789</v>
      </c>
      <c r="H204" s="35">
        <v>359.85</v>
      </c>
      <c r="I204" s="36">
        <v>101</v>
      </c>
      <c r="J204" s="37">
        <v>3.5574397972116607</v>
      </c>
      <c r="K204" s="3"/>
      <c r="L204" s="2">
        <f>(H202*K202)/H204</f>
        <v>0.40719744337918573</v>
      </c>
      <c r="M204" s="2">
        <f>((H202*K202)/H204)-K202</f>
        <v>0.15719744337918573</v>
      </c>
    </row>
    <row r="205" spans="1:13" customFormat="1" x14ac:dyDescent="0.35">
      <c r="A205" s="38" t="s">
        <v>128</v>
      </c>
      <c r="B205" s="38" t="s">
        <v>44</v>
      </c>
      <c r="C205" s="1" t="s">
        <v>4</v>
      </c>
      <c r="D205" s="33">
        <v>1</v>
      </c>
      <c r="E205" s="34">
        <v>6.6</v>
      </c>
      <c r="F205" s="35">
        <v>1279.1600000000001</v>
      </c>
      <c r="G205" s="36">
        <v>414</v>
      </c>
      <c r="H205" s="35">
        <v>193.81</v>
      </c>
      <c r="I205" s="36">
        <v>62</v>
      </c>
      <c r="J205" s="37">
        <v>3.0897584541062804</v>
      </c>
      <c r="K205" s="3"/>
      <c r="L205" s="2">
        <f>(H202*K202)/H205</f>
        <v>0.75604973943552967</v>
      </c>
      <c r="M205" s="2">
        <f>((H202*K202)/H205)-K202</f>
        <v>0.50604973943552967</v>
      </c>
    </row>
    <row r="206" spans="1:13" customFormat="1" x14ac:dyDescent="0.35">
      <c r="A206" s="38" t="s">
        <v>128</v>
      </c>
      <c r="B206" s="38" t="s">
        <v>44</v>
      </c>
      <c r="C206" s="1" t="s">
        <v>10</v>
      </c>
      <c r="D206" s="33">
        <v>1</v>
      </c>
      <c r="E206" s="34">
        <v>7.9</v>
      </c>
      <c r="F206" s="35">
        <v>1404.82</v>
      </c>
      <c r="G206" s="36">
        <v>453</v>
      </c>
      <c r="H206" s="35">
        <v>177.83</v>
      </c>
      <c r="I206" s="36">
        <v>57</v>
      </c>
      <c r="J206" s="37">
        <v>3.1011479028697568</v>
      </c>
      <c r="K206" s="3"/>
      <c r="L206" s="2">
        <f>(H202*K202)/H206</f>
        <v>0.82398920317156832</v>
      </c>
      <c r="M206" s="2">
        <f>((H202*K202)/H206)-K202</f>
        <v>0.57398920317156832</v>
      </c>
    </row>
    <row r="207" spans="1:13" customFormat="1" x14ac:dyDescent="0.35">
      <c r="A207" s="38" t="s">
        <v>128</v>
      </c>
      <c r="B207" s="38" t="s">
        <v>44</v>
      </c>
      <c r="C207" s="1" t="s">
        <v>17</v>
      </c>
      <c r="D207" s="33">
        <v>1</v>
      </c>
      <c r="E207" s="34">
        <v>3.7</v>
      </c>
      <c r="F207" s="35">
        <v>1069.6099999999999</v>
      </c>
      <c r="G207" s="36">
        <v>511</v>
      </c>
      <c r="H207" s="35">
        <v>289.08</v>
      </c>
      <c r="I207" s="36">
        <v>138</v>
      </c>
      <c r="J207" s="37">
        <v>2.0931702544031308</v>
      </c>
      <c r="K207" s="3"/>
      <c r="L207" s="2">
        <f>(H202*K202)/H207</f>
        <v>0.50688390756883905</v>
      </c>
      <c r="M207" s="2">
        <f>((H202*K202)/H207)-K202</f>
        <v>0.25688390756883905</v>
      </c>
    </row>
    <row r="208" spans="1:13" customFormat="1" x14ac:dyDescent="0.35">
      <c r="A208" s="38" t="s">
        <v>128</v>
      </c>
      <c r="B208" s="38" t="s">
        <v>44</v>
      </c>
      <c r="C208" s="1" t="s">
        <v>6</v>
      </c>
      <c r="D208" s="33">
        <v>1</v>
      </c>
      <c r="E208" s="34">
        <v>3.4</v>
      </c>
      <c r="F208" s="35">
        <v>1549.87</v>
      </c>
      <c r="G208" s="36">
        <v>571</v>
      </c>
      <c r="H208" s="35">
        <v>455.84</v>
      </c>
      <c r="I208" s="36">
        <v>167</v>
      </c>
      <c r="J208" s="37">
        <v>2.7143082311733799</v>
      </c>
      <c r="K208" s="3"/>
      <c r="L208" s="2">
        <f>(H202*K202)/H208</f>
        <v>0.32145050895050897</v>
      </c>
      <c r="M208" s="2">
        <f>((H202*K202)/H208)-K202</f>
        <v>7.1450508950508973E-2</v>
      </c>
    </row>
    <row r="209" spans="1:13" customFormat="1" x14ac:dyDescent="0.35">
      <c r="A209" s="38" t="s">
        <v>128</v>
      </c>
      <c r="B209" s="38" t="s">
        <v>44</v>
      </c>
      <c r="C209" s="1" t="s">
        <v>15</v>
      </c>
      <c r="D209" s="33">
        <v>1</v>
      </c>
      <c r="E209" s="34">
        <v>36.1</v>
      </c>
      <c r="F209" s="35">
        <v>12069.64</v>
      </c>
      <c r="G209" s="36">
        <v>3493</v>
      </c>
      <c r="H209" s="35">
        <v>334.34</v>
      </c>
      <c r="I209" s="36">
        <v>96</v>
      </c>
      <c r="J209" s="37">
        <v>3.455379330088749</v>
      </c>
      <c r="K209" s="3"/>
      <c r="L209" s="2">
        <f>(H202*K202)/H209</f>
        <v>0.43826643536519716</v>
      </c>
      <c r="M209" s="2">
        <f>((H202*K202)/H209)-K202</f>
        <v>0.18826643536519716</v>
      </c>
    </row>
    <row r="210" spans="1:13" customFormat="1" x14ac:dyDescent="0.35">
      <c r="A210" s="38" t="s">
        <v>128</v>
      </c>
      <c r="B210" s="38" t="s">
        <v>44</v>
      </c>
      <c r="C210" s="1" t="s">
        <v>20</v>
      </c>
      <c r="D210" s="33">
        <v>1</v>
      </c>
      <c r="E210" s="34">
        <v>25.3</v>
      </c>
      <c r="F210" s="35">
        <v>6099.38</v>
      </c>
      <c r="G210" s="36">
        <v>3407</v>
      </c>
      <c r="H210" s="35">
        <v>241.08</v>
      </c>
      <c r="I210" s="36">
        <v>134</v>
      </c>
      <c r="J210" s="37">
        <v>1.7902494863516289</v>
      </c>
      <c r="K210" s="3"/>
      <c r="L210" s="2">
        <f>(H202*K202)/H210</f>
        <v>0.60780653724904599</v>
      </c>
      <c r="M210" s="2">
        <f>((H202*K202)/H210)-K202</f>
        <v>0.35780653724904599</v>
      </c>
    </row>
    <row r="211" spans="1:13" customFormat="1" x14ac:dyDescent="0.35">
      <c r="A211" s="38" t="s">
        <v>128</v>
      </c>
      <c r="B211" s="38" t="s">
        <v>44</v>
      </c>
      <c r="C211" s="1" t="s">
        <v>16</v>
      </c>
      <c r="D211" s="33">
        <v>1</v>
      </c>
      <c r="E211" s="34">
        <v>8.1999999999999993</v>
      </c>
      <c r="F211" s="35">
        <v>2458.59</v>
      </c>
      <c r="G211" s="36">
        <v>554</v>
      </c>
      <c r="H211" s="35">
        <v>299.83</v>
      </c>
      <c r="I211" s="36">
        <v>67</v>
      </c>
      <c r="J211" s="37">
        <v>4.4378880866425998</v>
      </c>
      <c r="K211" s="3"/>
      <c r="L211" s="2">
        <f>(H202*K202)/H211</f>
        <v>0.48871026915251981</v>
      </c>
      <c r="M211" s="2">
        <f>((H202*K202)/H211)-K202</f>
        <v>0.23871026915251981</v>
      </c>
    </row>
    <row r="212" spans="1:13" customFormat="1" x14ac:dyDescent="0.35">
      <c r="A212" s="38" t="s">
        <v>128</v>
      </c>
      <c r="B212" s="38" t="s">
        <v>44</v>
      </c>
      <c r="C212" s="1" t="s">
        <v>5</v>
      </c>
      <c r="D212" s="33">
        <v>1</v>
      </c>
      <c r="E212" s="34">
        <v>4.3</v>
      </c>
      <c r="F212" s="35">
        <v>2419.85</v>
      </c>
      <c r="G212" s="36">
        <v>682</v>
      </c>
      <c r="H212" s="35">
        <v>562.76</v>
      </c>
      <c r="I212" s="36">
        <v>158</v>
      </c>
      <c r="J212" s="37">
        <v>3.5481671554252197</v>
      </c>
      <c r="K212" s="3"/>
      <c r="L212" s="2">
        <f>(H202*K202)/H212</f>
        <v>0.26037742554552562</v>
      </c>
      <c r="M212" s="2">
        <f>((H202*K202)/H212)-K202</f>
        <v>1.037742554552562E-2</v>
      </c>
    </row>
    <row r="213" spans="1:13" customFormat="1" x14ac:dyDescent="0.35">
      <c r="A213" s="38" t="s">
        <v>128</v>
      </c>
      <c r="B213" s="38" t="s">
        <v>44</v>
      </c>
      <c r="C213" s="1" t="s">
        <v>14</v>
      </c>
      <c r="D213" s="33">
        <v>1</v>
      </c>
      <c r="E213" s="34">
        <v>4.8</v>
      </c>
      <c r="F213" s="35">
        <v>1060.81</v>
      </c>
      <c r="G213" s="36">
        <v>386</v>
      </c>
      <c r="H213" s="35">
        <v>221</v>
      </c>
      <c r="I213" s="36">
        <v>80</v>
      </c>
      <c r="J213" s="37">
        <v>2.7482124352331603</v>
      </c>
      <c r="K213" s="3"/>
      <c r="L213" s="2">
        <f>(H202*K202)/H213</f>
        <v>0.66303167420814479</v>
      </c>
      <c r="M213" s="2">
        <f>((H202*K202)/H213)-K202</f>
        <v>0.41303167420814479</v>
      </c>
    </row>
    <row r="214" spans="1:13" customFormat="1" x14ac:dyDescent="0.35">
      <c r="A214" s="38" t="s">
        <v>128</v>
      </c>
      <c r="B214" s="38" t="s">
        <v>44</v>
      </c>
      <c r="C214" s="1" t="s">
        <v>7</v>
      </c>
      <c r="D214" s="33">
        <v>1</v>
      </c>
      <c r="E214" s="34">
        <v>4.2</v>
      </c>
      <c r="F214" s="35">
        <v>1489.57</v>
      </c>
      <c r="G214" s="36">
        <v>461</v>
      </c>
      <c r="H214" s="35">
        <v>354.66</v>
      </c>
      <c r="I214" s="36">
        <v>109</v>
      </c>
      <c r="J214" s="37">
        <v>3.23117136659436</v>
      </c>
      <c r="K214" s="3"/>
      <c r="L214" s="2">
        <f>(H202*K202)/H214</f>
        <v>0.41315626233575814</v>
      </c>
      <c r="M214" s="2">
        <f>((H202*K202)/H214)-K202</f>
        <v>0.16315626233575814</v>
      </c>
    </row>
    <row r="215" spans="1:13" customFormat="1" x14ac:dyDescent="0.35">
      <c r="A215" s="38" t="s">
        <v>128</v>
      </c>
      <c r="B215" s="38" t="s">
        <v>44</v>
      </c>
      <c r="C215" s="1" t="s">
        <v>19</v>
      </c>
      <c r="D215" s="33">
        <v>0.875</v>
      </c>
      <c r="E215" s="34">
        <v>1.5</v>
      </c>
      <c r="F215" s="35">
        <v>809.82</v>
      </c>
      <c r="G215" s="36">
        <v>232</v>
      </c>
      <c r="H215" s="35">
        <v>539.88</v>
      </c>
      <c r="I215" s="36">
        <v>154</v>
      </c>
      <c r="J215" s="37">
        <v>3.4906034482758623</v>
      </c>
      <c r="K215" s="3"/>
      <c r="L215" s="2">
        <f>(H202*K202)/H215</f>
        <v>0.27141216566644438</v>
      </c>
      <c r="M215" s="2">
        <f>((H202*K202)/H215)-K202</f>
        <v>2.1412165666444383E-2</v>
      </c>
    </row>
    <row r="216" spans="1:13" customFormat="1" x14ac:dyDescent="0.35">
      <c r="A216" s="38" t="s">
        <v>128</v>
      </c>
      <c r="B216" s="38" t="s">
        <v>44</v>
      </c>
      <c r="C216" s="1" t="s">
        <v>13</v>
      </c>
      <c r="D216" s="33">
        <v>1</v>
      </c>
      <c r="E216" s="34">
        <v>19.600000000000001</v>
      </c>
      <c r="F216" s="35">
        <v>3579.64</v>
      </c>
      <c r="G216" s="36">
        <v>1101</v>
      </c>
      <c r="H216" s="35">
        <v>182.63</v>
      </c>
      <c r="I216" s="36">
        <v>56</v>
      </c>
      <c r="J216" s="37">
        <v>3.2512624886466845</v>
      </c>
      <c r="K216" s="3"/>
      <c r="L216" s="2">
        <f>(H202*K202)/H216</f>
        <v>0.80233258500793958</v>
      </c>
      <c r="M216" s="2">
        <f>((H202*K202)/H216)-K202</f>
        <v>0.55233258500793958</v>
      </c>
    </row>
    <row r="217" spans="1:13" customFormat="1" x14ac:dyDescent="0.35">
      <c r="A217" s="38" t="s">
        <v>128</v>
      </c>
      <c r="B217" s="38" t="s">
        <v>44</v>
      </c>
      <c r="C217" s="1" t="s">
        <v>18</v>
      </c>
      <c r="D217" s="33">
        <v>1</v>
      </c>
      <c r="E217" s="34">
        <v>7.5</v>
      </c>
      <c r="F217" s="35">
        <v>1220.01</v>
      </c>
      <c r="G217" s="36">
        <v>332</v>
      </c>
      <c r="H217" s="35">
        <v>162.66999999999999</v>
      </c>
      <c r="I217" s="36">
        <v>44</v>
      </c>
      <c r="J217" s="37">
        <v>3.6747289156626506</v>
      </c>
      <c r="K217" s="3"/>
      <c r="L217" s="2">
        <f>(H202*K202)/H217</f>
        <v>0.90078072170652246</v>
      </c>
      <c r="M217" s="2">
        <f>((H202*K202)/H217)-K202</f>
        <v>0.65078072170652246</v>
      </c>
    </row>
    <row r="218" spans="1:13" customFormat="1" x14ac:dyDescent="0.35">
      <c r="A218" s="38" t="s">
        <v>128</v>
      </c>
      <c r="B218" s="38" t="s">
        <v>44</v>
      </c>
      <c r="C218" s="1" t="s">
        <v>11</v>
      </c>
      <c r="D218" s="33">
        <v>1</v>
      </c>
      <c r="E218" s="34">
        <v>8.6</v>
      </c>
      <c r="F218" s="35">
        <v>1627.29</v>
      </c>
      <c r="G218" s="36">
        <v>599</v>
      </c>
      <c r="H218" s="35">
        <v>189.22</v>
      </c>
      <c r="I218" s="36">
        <v>69</v>
      </c>
      <c r="J218" s="37">
        <v>2.716677796327212</v>
      </c>
      <c r="K218" s="3"/>
      <c r="L218" s="2">
        <f>(H202*K202)/H218</f>
        <v>0.77438959940809637</v>
      </c>
      <c r="M218" s="2">
        <f>((H202*K202)/H218)-K202</f>
        <v>0.52438959940809637</v>
      </c>
    </row>
    <row r="219" spans="1:13" customFormat="1" x14ac:dyDescent="0.35">
      <c r="A219" s="38" t="s">
        <v>128</v>
      </c>
      <c r="B219" s="38" t="s">
        <v>44</v>
      </c>
      <c r="C219" s="1" t="s">
        <v>9</v>
      </c>
      <c r="D219" s="33">
        <v>1</v>
      </c>
      <c r="E219" s="34">
        <v>3.6</v>
      </c>
      <c r="F219" s="35">
        <v>670.55</v>
      </c>
      <c r="G219" s="36">
        <v>241</v>
      </c>
      <c r="H219" s="35">
        <v>186.26</v>
      </c>
      <c r="I219" s="36">
        <v>66</v>
      </c>
      <c r="J219" s="37">
        <v>2.7823651452282157</v>
      </c>
      <c r="K219" s="3"/>
      <c r="L219" s="2">
        <f>(H202*K202)/H219</f>
        <v>0.7866960163212714</v>
      </c>
      <c r="M219" s="2">
        <f>((H202*K202)/H219)-K202</f>
        <v>0.5366960163212714</v>
      </c>
    </row>
    <row r="220" spans="1:13" customFormat="1" x14ac:dyDescent="0.35">
      <c r="A220" s="1" t="s">
        <v>128</v>
      </c>
      <c r="B220" s="1" t="s">
        <v>35</v>
      </c>
      <c r="C220" s="1" t="s">
        <v>154</v>
      </c>
      <c r="D220" s="33">
        <v>1</v>
      </c>
      <c r="E220" s="34">
        <v>15.6</v>
      </c>
      <c r="F220" s="35">
        <v>7402</v>
      </c>
      <c r="G220" s="36">
        <v>2692</v>
      </c>
      <c r="H220" s="35">
        <v>474.49</v>
      </c>
      <c r="I220" s="36">
        <v>172</v>
      </c>
      <c r="J220" s="37">
        <v>2.74962852897474</v>
      </c>
      <c r="K220" s="28">
        <v>0.25</v>
      </c>
      <c r="L220" s="3"/>
      <c r="M220" s="3"/>
    </row>
    <row r="221" spans="1:13" customFormat="1" x14ac:dyDescent="0.35">
      <c r="A221" s="38" t="s">
        <v>128</v>
      </c>
      <c r="B221" s="38" t="s">
        <v>35</v>
      </c>
      <c r="C221" s="1" t="s">
        <v>12</v>
      </c>
      <c r="D221" s="33">
        <v>1</v>
      </c>
      <c r="E221" s="34">
        <v>8.5</v>
      </c>
      <c r="F221" s="35">
        <v>4090.67</v>
      </c>
      <c r="G221" s="36">
        <v>1391</v>
      </c>
      <c r="H221" s="35">
        <v>481.26</v>
      </c>
      <c r="I221" s="36">
        <v>163</v>
      </c>
      <c r="J221" s="37">
        <v>2.9408123652048888</v>
      </c>
      <c r="K221" s="3"/>
      <c r="L221" s="2">
        <f>(H220*K220)/H221</f>
        <v>0.24648318995968915</v>
      </c>
      <c r="M221" s="2">
        <f>((H220*K220)/H221)-K220</f>
        <v>-3.5168100403108471E-3</v>
      </c>
    </row>
    <row r="222" spans="1:13" customFormat="1" x14ac:dyDescent="0.35">
      <c r="A222" s="38" t="s">
        <v>128</v>
      </c>
      <c r="B222" s="38" t="s">
        <v>35</v>
      </c>
      <c r="C222" s="1" t="s">
        <v>8</v>
      </c>
      <c r="D222" s="33">
        <v>1</v>
      </c>
      <c r="E222" s="34">
        <v>6.5</v>
      </c>
      <c r="F222" s="35">
        <v>4309.97</v>
      </c>
      <c r="G222" s="36">
        <v>1125</v>
      </c>
      <c r="H222" s="35">
        <v>663.07</v>
      </c>
      <c r="I222" s="36">
        <v>173</v>
      </c>
      <c r="J222" s="37">
        <v>3.8310844444444445</v>
      </c>
      <c r="K222" s="3"/>
      <c r="L222" s="2">
        <f>(H220*K220)/H222</f>
        <v>0.17889890961738578</v>
      </c>
      <c r="M222" s="2">
        <f>((H220*K220)/H222)-K220</f>
        <v>-7.1101090382614224E-2</v>
      </c>
    </row>
    <row r="223" spans="1:13" customFormat="1" x14ac:dyDescent="0.35">
      <c r="A223" s="38" t="s">
        <v>128</v>
      </c>
      <c r="B223" s="38" t="s">
        <v>35</v>
      </c>
      <c r="C223" s="1" t="s">
        <v>4</v>
      </c>
      <c r="D223" s="33">
        <v>1</v>
      </c>
      <c r="E223" s="34">
        <v>5</v>
      </c>
      <c r="F223" s="35">
        <v>1535.52</v>
      </c>
      <c r="G223" s="36">
        <v>457</v>
      </c>
      <c r="H223" s="35">
        <v>307.10000000000002</v>
      </c>
      <c r="I223" s="36">
        <v>91</v>
      </c>
      <c r="J223" s="37">
        <v>3.36</v>
      </c>
      <c r="K223" s="3"/>
      <c r="L223" s="2">
        <f>(H220*K220)/H223</f>
        <v>0.38626668837512207</v>
      </c>
      <c r="M223" s="2">
        <f>((H220*K220)/H223)-K220</f>
        <v>0.13626668837512207</v>
      </c>
    </row>
    <row r="224" spans="1:13" customFormat="1" x14ac:dyDescent="0.35">
      <c r="A224" s="38" t="s">
        <v>128</v>
      </c>
      <c r="B224" s="38" t="s">
        <v>35</v>
      </c>
      <c r="C224" s="1" t="s">
        <v>10</v>
      </c>
      <c r="D224" s="33">
        <v>1</v>
      </c>
      <c r="E224" s="34">
        <v>4.4000000000000004</v>
      </c>
      <c r="F224" s="35">
        <v>862.53</v>
      </c>
      <c r="G224" s="36">
        <v>214</v>
      </c>
      <c r="H224" s="35">
        <v>196.03</v>
      </c>
      <c r="I224" s="36">
        <v>48</v>
      </c>
      <c r="J224" s="37">
        <v>4.0305140186915889</v>
      </c>
      <c r="K224" s="3"/>
      <c r="L224" s="2">
        <f>(H220*K220)/H224</f>
        <v>0.60512421568127328</v>
      </c>
      <c r="M224" s="2">
        <f>((H220*K220)/H224)-K220</f>
        <v>0.35512421568127328</v>
      </c>
    </row>
    <row r="225" spans="1:13" customFormat="1" x14ac:dyDescent="0.35">
      <c r="A225" s="38" t="s">
        <v>128</v>
      </c>
      <c r="B225" s="38" t="s">
        <v>35</v>
      </c>
      <c r="C225" s="1" t="s">
        <v>17</v>
      </c>
      <c r="D225" s="33">
        <v>1</v>
      </c>
      <c r="E225" s="34">
        <v>2.5</v>
      </c>
      <c r="F225" s="35">
        <v>1105.78</v>
      </c>
      <c r="G225" s="36">
        <v>499</v>
      </c>
      <c r="H225" s="35">
        <v>442.31</v>
      </c>
      <c r="I225" s="36">
        <v>199</v>
      </c>
      <c r="J225" s="37">
        <v>2.2159919839679358</v>
      </c>
      <c r="K225" s="3"/>
      <c r="L225" s="2">
        <f>(H220*K220)/H225</f>
        <v>0.26818860075512652</v>
      </c>
      <c r="M225" s="2">
        <f>((H220*K220)/H225)-K220</f>
        <v>1.8188600755126516E-2</v>
      </c>
    </row>
    <row r="226" spans="1:13" customFormat="1" x14ac:dyDescent="0.35">
      <c r="A226" s="38" t="s">
        <v>128</v>
      </c>
      <c r="B226" s="38" t="s">
        <v>35</v>
      </c>
      <c r="C226" s="1" t="s">
        <v>6</v>
      </c>
      <c r="D226" s="33">
        <v>0.9</v>
      </c>
      <c r="E226" s="34">
        <v>2.4</v>
      </c>
      <c r="F226" s="35">
        <v>894.18</v>
      </c>
      <c r="G226" s="36">
        <v>314</v>
      </c>
      <c r="H226" s="35">
        <v>372.58</v>
      </c>
      <c r="I226" s="36">
        <v>130</v>
      </c>
      <c r="J226" s="37">
        <v>2.8477070063694265</v>
      </c>
      <c r="K226" s="3"/>
      <c r="L226" s="2">
        <f>(H220*K220)/H226</f>
        <v>0.31838128724032422</v>
      </c>
      <c r="M226" s="2">
        <f>((H220*K220)/H226)-K220</f>
        <v>6.8381287240324218E-2</v>
      </c>
    </row>
    <row r="227" spans="1:13" customFormat="1" x14ac:dyDescent="0.35">
      <c r="A227" s="38" t="s">
        <v>128</v>
      </c>
      <c r="B227" s="38" t="s">
        <v>35</v>
      </c>
      <c r="C227" s="1" t="s">
        <v>15</v>
      </c>
      <c r="D227" s="33">
        <v>1</v>
      </c>
      <c r="E227" s="34">
        <v>40.700000000000003</v>
      </c>
      <c r="F227" s="35">
        <v>11949.14</v>
      </c>
      <c r="G227" s="36">
        <v>2820</v>
      </c>
      <c r="H227" s="35">
        <v>293.58999999999997</v>
      </c>
      <c r="I227" s="36">
        <v>69</v>
      </c>
      <c r="J227" s="37">
        <v>4.237283687943262</v>
      </c>
      <c r="K227" s="3"/>
      <c r="L227" s="2">
        <f>(H220*K220)/H227</f>
        <v>0.40404135018222698</v>
      </c>
      <c r="M227" s="2">
        <f>((H220*K220)/H227)-K220</f>
        <v>0.15404135018222698</v>
      </c>
    </row>
    <row r="228" spans="1:13" customFormat="1" x14ac:dyDescent="0.35">
      <c r="A228" s="38" t="s">
        <v>128</v>
      </c>
      <c r="B228" s="38" t="s">
        <v>35</v>
      </c>
      <c r="C228" s="1" t="s">
        <v>20</v>
      </c>
      <c r="D228" s="33">
        <v>1</v>
      </c>
      <c r="E228" s="34">
        <v>21.3</v>
      </c>
      <c r="F228" s="35">
        <v>5740.07</v>
      </c>
      <c r="G228" s="36">
        <v>2913</v>
      </c>
      <c r="H228" s="35">
        <v>269.49</v>
      </c>
      <c r="I228" s="36">
        <v>136</v>
      </c>
      <c r="J228" s="37">
        <v>1.9705012015104701</v>
      </c>
      <c r="K228" s="3"/>
      <c r="L228" s="2">
        <f>(H220*K220)/H228</f>
        <v>0.44017403243163011</v>
      </c>
      <c r="M228" s="2">
        <f>((H220*K220)/H228)-K220</f>
        <v>0.19017403243163011</v>
      </c>
    </row>
    <row r="229" spans="1:13" customFormat="1" x14ac:dyDescent="0.35">
      <c r="A229" s="38" t="s">
        <v>128</v>
      </c>
      <c r="B229" s="38" t="s">
        <v>35</v>
      </c>
      <c r="C229" s="1" t="s">
        <v>16</v>
      </c>
      <c r="D229" s="33">
        <v>1</v>
      </c>
      <c r="E229" s="34">
        <v>6.3</v>
      </c>
      <c r="F229" s="35">
        <v>1292.93</v>
      </c>
      <c r="G229" s="36">
        <v>292</v>
      </c>
      <c r="H229" s="35">
        <v>205.23</v>
      </c>
      <c r="I229" s="36">
        <v>46</v>
      </c>
      <c r="J229" s="37">
        <v>4.4278424657534252</v>
      </c>
      <c r="K229" s="3"/>
      <c r="L229" s="2">
        <f>(H220*K220)/H229</f>
        <v>0.57799785606392828</v>
      </c>
      <c r="M229" s="2">
        <f>((H220*K220)/H229)-K220</f>
        <v>0.32799785606392828</v>
      </c>
    </row>
    <row r="230" spans="1:13" customFormat="1" x14ac:dyDescent="0.35">
      <c r="A230" s="38" t="s">
        <v>128</v>
      </c>
      <c r="B230" s="38" t="s">
        <v>35</v>
      </c>
      <c r="C230" s="1" t="s">
        <v>5</v>
      </c>
      <c r="D230" s="33">
        <v>1</v>
      </c>
      <c r="E230" s="34">
        <v>5.6</v>
      </c>
      <c r="F230" s="35">
        <v>2381.9699999999998</v>
      </c>
      <c r="G230" s="36">
        <v>634</v>
      </c>
      <c r="H230" s="35">
        <v>425.35</v>
      </c>
      <c r="I230" s="36">
        <v>113</v>
      </c>
      <c r="J230" s="37">
        <v>3.7570504731861196</v>
      </c>
      <c r="K230" s="3"/>
      <c r="L230" s="2">
        <f>(H220*K220)/H230</f>
        <v>0.27888209709650874</v>
      </c>
      <c r="M230" s="2">
        <f>((H220*K220)/H230)-K220</f>
        <v>2.8882097096508741E-2</v>
      </c>
    </row>
    <row r="231" spans="1:13" customFormat="1" x14ac:dyDescent="0.35">
      <c r="A231" s="38" t="s">
        <v>128</v>
      </c>
      <c r="B231" s="38" t="s">
        <v>35</v>
      </c>
      <c r="C231" s="1" t="s">
        <v>14</v>
      </c>
      <c r="D231" s="33">
        <v>0.7</v>
      </c>
      <c r="E231" s="34">
        <v>1.7</v>
      </c>
      <c r="F231" s="35">
        <v>480.14</v>
      </c>
      <c r="G231" s="36">
        <v>146</v>
      </c>
      <c r="H231" s="35">
        <v>282.44</v>
      </c>
      <c r="I231" s="36">
        <v>85</v>
      </c>
      <c r="J231" s="37">
        <v>3.2886301369863014</v>
      </c>
      <c r="K231" s="3"/>
      <c r="L231" s="2">
        <f>(H220*K220)/H231</f>
        <v>0.41999185667752442</v>
      </c>
      <c r="M231" s="2">
        <f>((H220*K220)/H231)-K220</f>
        <v>0.16999185667752442</v>
      </c>
    </row>
    <row r="232" spans="1:13" customFormat="1" x14ac:dyDescent="0.35">
      <c r="A232" s="38" t="s">
        <v>128</v>
      </c>
      <c r="B232" s="38" t="s">
        <v>35</v>
      </c>
      <c r="C232" s="1" t="s">
        <v>7</v>
      </c>
      <c r="D232" s="33">
        <v>1</v>
      </c>
      <c r="E232" s="34">
        <v>3.8</v>
      </c>
      <c r="F232" s="35">
        <v>1546.96</v>
      </c>
      <c r="G232" s="36">
        <v>493</v>
      </c>
      <c r="H232" s="35">
        <v>407.09</v>
      </c>
      <c r="I232" s="36">
        <v>129</v>
      </c>
      <c r="J232" s="37">
        <v>3.137849898580122</v>
      </c>
      <c r="K232" s="3"/>
      <c r="L232" s="2">
        <f>(H220*K220)/H232</f>
        <v>0.2913913385246506</v>
      </c>
      <c r="M232" s="2">
        <f>((H220*K220)/H232)-K220</f>
        <v>4.13913385246506E-2</v>
      </c>
    </row>
    <row r="233" spans="1:13" customFormat="1" x14ac:dyDescent="0.35">
      <c r="A233" s="38" t="s">
        <v>128</v>
      </c>
      <c r="B233" s="38" t="s">
        <v>35</v>
      </c>
      <c r="C233" s="1" t="s">
        <v>19</v>
      </c>
      <c r="D233" s="33">
        <v>0.9</v>
      </c>
      <c r="E233" s="34">
        <v>1.1000000000000001</v>
      </c>
      <c r="F233" s="35">
        <v>1071.67</v>
      </c>
      <c r="G233" s="36">
        <v>305</v>
      </c>
      <c r="H233" s="35">
        <v>974.25</v>
      </c>
      <c r="I233" s="36">
        <v>277</v>
      </c>
      <c r="J233" s="37">
        <v>3.5136721311475414</v>
      </c>
      <c r="K233" s="3"/>
      <c r="L233" s="2">
        <f>(H220*K220)/H233</f>
        <v>0.12175776238131897</v>
      </c>
      <c r="M233" s="2">
        <f>((H220*K220)/H233)-K220</f>
        <v>-0.12824223761868103</v>
      </c>
    </row>
    <row r="234" spans="1:13" customFormat="1" x14ac:dyDescent="0.35">
      <c r="A234" s="38" t="s">
        <v>128</v>
      </c>
      <c r="B234" s="38" t="s">
        <v>35</v>
      </c>
      <c r="C234" s="1" t="s">
        <v>13</v>
      </c>
      <c r="D234" s="33">
        <v>1</v>
      </c>
      <c r="E234" s="34">
        <v>18.7</v>
      </c>
      <c r="F234" s="35">
        <v>3808.48</v>
      </c>
      <c r="G234" s="36">
        <v>1103</v>
      </c>
      <c r="H234" s="35">
        <v>203.66</v>
      </c>
      <c r="I234" s="36">
        <v>58</v>
      </c>
      <c r="J234" s="37">
        <v>3.4528377153218495</v>
      </c>
      <c r="K234" s="3"/>
      <c r="L234" s="2">
        <f>(H220*K220)/H234</f>
        <v>0.58245359913581463</v>
      </c>
      <c r="M234" s="2">
        <f>((H220*K220)/H234)-K220</f>
        <v>0.33245359913581463</v>
      </c>
    </row>
    <row r="235" spans="1:13" customFormat="1" x14ac:dyDescent="0.35">
      <c r="A235" s="38" t="s">
        <v>128</v>
      </c>
      <c r="B235" s="38" t="s">
        <v>35</v>
      </c>
      <c r="C235" s="1" t="s">
        <v>18</v>
      </c>
      <c r="D235" s="33">
        <v>1</v>
      </c>
      <c r="E235" s="34">
        <v>6.5</v>
      </c>
      <c r="F235" s="35">
        <v>1531.85</v>
      </c>
      <c r="G235" s="36">
        <v>415</v>
      </c>
      <c r="H235" s="35">
        <v>235.67</v>
      </c>
      <c r="I235" s="36">
        <v>63</v>
      </c>
      <c r="J235" s="37">
        <v>3.6912048192771083</v>
      </c>
      <c r="K235" s="3"/>
      <c r="L235" s="2">
        <f>(H220*K220)/H235</f>
        <v>0.50334153689481054</v>
      </c>
      <c r="M235" s="2">
        <f>((H220*K220)/H235)-K220</f>
        <v>0.25334153689481054</v>
      </c>
    </row>
    <row r="236" spans="1:13" customFormat="1" x14ac:dyDescent="0.35">
      <c r="A236" s="38" t="s">
        <v>128</v>
      </c>
      <c r="B236" s="38" t="s">
        <v>35</v>
      </c>
      <c r="C236" s="1" t="s">
        <v>11</v>
      </c>
      <c r="D236" s="33">
        <v>1</v>
      </c>
      <c r="E236" s="34">
        <v>5.7</v>
      </c>
      <c r="F236" s="35">
        <v>1067.17</v>
      </c>
      <c r="G236" s="36">
        <v>388</v>
      </c>
      <c r="H236" s="35">
        <v>187.22</v>
      </c>
      <c r="I236" s="36">
        <v>68</v>
      </c>
      <c r="J236" s="37">
        <v>2.7504381443298973</v>
      </c>
      <c r="K236" s="3"/>
      <c r="L236" s="2">
        <f>(H220*K220)/H236</f>
        <v>0.63359950859950864</v>
      </c>
      <c r="M236" s="2">
        <f>((H220*K220)/H236)-K220</f>
        <v>0.38359950859950864</v>
      </c>
    </row>
    <row r="237" spans="1:13" customFormat="1" x14ac:dyDescent="0.35">
      <c r="A237" s="38" t="s">
        <v>128</v>
      </c>
      <c r="B237" s="38" t="s">
        <v>35</v>
      </c>
      <c r="C237" s="1" t="s">
        <v>9</v>
      </c>
      <c r="D237" s="33">
        <v>1</v>
      </c>
      <c r="E237" s="34">
        <v>3.1</v>
      </c>
      <c r="F237" s="35">
        <v>559.72</v>
      </c>
      <c r="G237" s="36">
        <v>225</v>
      </c>
      <c r="H237" s="35">
        <v>180.55</v>
      </c>
      <c r="I237" s="36">
        <v>72</v>
      </c>
      <c r="J237" s="37">
        <v>2.4876444444444448</v>
      </c>
      <c r="K237" s="3"/>
      <c r="L237" s="2">
        <f>(H220*K220)/H237</f>
        <v>0.65700636942675161</v>
      </c>
      <c r="M237" s="2">
        <f>((H220*K220)/H237)-K220</f>
        <v>0.40700636942675161</v>
      </c>
    </row>
    <row r="238" spans="1:13" customFormat="1" x14ac:dyDescent="0.35">
      <c r="A238" s="1" t="s">
        <v>128</v>
      </c>
      <c r="B238" s="1" t="s">
        <v>45</v>
      </c>
      <c r="C238" s="1" t="s">
        <v>154</v>
      </c>
      <c r="D238" s="33">
        <v>1</v>
      </c>
      <c r="E238" s="34">
        <v>17.899999999999999</v>
      </c>
      <c r="F238" s="35">
        <v>10467.25</v>
      </c>
      <c r="G238" s="36">
        <v>3552</v>
      </c>
      <c r="H238" s="35">
        <v>584.76</v>
      </c>
      <c r="I238" s="36">
        <v>198</v>
      </c>
      <c r="J238" s="37">
        <v>2.9468609234234235</v>
      </c>
      <c r="K238" s="28">
        <v>0.25</v>
      </c>
      <c r="L238" s="3"/>
      <c r="M238" s="3"/>
    </row>
    <row r="239" spans="1:13" customFormat="1" x14ac:dyDescent="0.35">
      <c r="A239" s="38" t="s">
        <v>128</v>
      </c>
      <c r="B239" s="38" t="s">
        <v>45</v>
      </c>
      <c r="C239" s="1" t="s">
        <v>12</v>
      </c>
      <c r="D239" s="33">
        <v>1</v>
      </c>
      <c r="E239" s="34">
        <v>11</v>
      </c>
      <c r="F239" s="35">
        <v>5281.27</v>
      </c>
      <c r="G239" s="36">
        <v>2029</v>
      </c>
      <c r="H239" s="35">
        <v>480.12</v>
      </c>
      <c r="I239" s="36">
        <v>184</v>
      </c>
      <c r="J239" s="37">
        <v>2.6028930507639232</v>
      </c>
      <c r="K239" s="3"/>
      <c r="L239" s="2">
        <f>(H238*K238)/H239</f>
        <v>0.30448637840539866</v>
      </c>
      <c r="M239" s="2">
        <f>((H238*K238)/H239)-K238</f>
        <v>5.4486378405398661E-2</v>
      </c>
    </row>
    <row r="240" spans="1:13" customFormat="1" x14ac:dyDescent="0.35">
      <c r="A240" s="38" t="s">
        <v>128</v>
      </c>
      <c r="B240" s="38" t="s">
        <v>45</v>
      </c>
      <c r="C240" s="1" t="s">
        <v>8</v>
      </c>
      <c r="D240" s="33">
        <v>1</v>
      </c>
      <c r="E240" s="34">
        <v>7</v>
      </c>
      <c r="F240" s="35">
        <v>4072.9</v>
      </c>
      <c r="G240" s="36">
        <v>1094</v>
      </c>
      <c r="H240" s="35">
        <v>581.84</v>
      </c>
      <c r="I240" s="36">
        <v>156</v>
      </c>
      <c r="J240" s="37">
        <v>3.7229433272394883</v>
      </c>
      <c r="K240" s="3"/>
      <c r="L240" s="2">
        <f>(H238*K238)/H240</f>
        <v>0.25125464045098306</v>
      </c>
      <c r="M240" s="2">
        <f>((H238*K238)/H240)-K238</f>
        <v>1.2546404509830578E-3</v>
      </c>
    </row>
    <row r="241" spans="1:13" customFormat="1" x14ac:dyDescent="0.35">
      <c r="A241" s="38" t="s">
        <v>128</v>
      </c>
      <c r="B241" s="38" t="s">
        <v>45</v>
      </c>
      <c r="C241" s="1" t="s">
        <v>4</v>
      </c>
      <c r="D241" s="33">
        <v>0.97829999999999995</v>
      </c>
      <c r="E241" s="34">
        <v>5</v>
      </c>
      <c r="F241" s="35">
        <v>1778.73</v>
      </c>
      <c r="G241" s="36">
        <v>533</v>
      </c>
      <c r="H241" s="35">
        <v>355.75</v>
      </c>
      <c r="I241" s="36">
        <v>106</v>
      </c>
      <c r="J241" s="37">
        <v>3.337204502814259</v>
      </c>
      <c r="K241" s="3"/>
      <c r="L241" s="2">
        <f>(H238*K238)/H241</f>
        <v>0.41093464511595218</v>
      </c>
      <c r="M241" s="2">
        <f>((H238*K238)/H241)-K238</f>
        <v>0.16093464511595218</v>
      </c>
    </row>
    <row r="242" spans="1:13" customFormat="1" x14ac:dyDescent="0.35">
      <c r="A242" s="38" t="s">
        <v>128</v>
      </c>
      <c r="B242" s="38" t="s">
        <v>45</v>
      </c>
      <c r="C242" s="1" t="s">
        <v>10</v>
      </c>
      <c r="D242" s="33">
        <v>0.97829999999999995</v>
      </c>
      <c r="E242" s="34">
        <v>6</v>
      </c>
      <c r="F242" s="35">
        <v>1284.21</v>
      </c>
      <c r="G242" s="36">
        <v>349</v>
      </c>
      <c r="H242" s="35">
        <v>214.04</v>
      </c>
      <c r="I242" s="36">
        <v>58</v>
      </c>
      <c r="J242" s="37">
        <v>3.6796848137535818</v>
      </c>
      <c r="K242" s="3"/>
      <c r="L242" s="2">
        <f>(H238*K238)/H242</f>
        <v>0.68300317697626611</v>
      </c>
      <c r="M242" s="2">
        <f>((H238*K238)/H242)-K238</f>
        <v>0.43300317697626611</v>
      </c>
    </row>
    <row r="243" spans="1:13" customFormat="1" x14ac:dyDescent="0.35">
      <c r="A243" s="38" t="s">
        <v>128</v>
      </c>
      <c r="B243" s="38" t="s">
        <v>45</v>
      </c>
      <c r="C243" s="1" t="s">
        <v>17</v>
      </c>
      <c r="D243" s="33">
        <v>0.95650000000000002</v>
      </c>
      <c r="E243" s="34">
        <v>2.8</v>
      </c>
      <c r="F243" s="35">
        <v>1248.28</v>
      </c>
      <c r="G243" s="36">
        <v>576</v>
      </c>
      <c r="H243" s="35">
        <v>445.81</v>
      </c>
      <c r="I243" s="36">
        <v>205</v>
      </c>
      <c r="J243" s="37">
        <v>2.1671527777777779</v>
      </c>
      <c r="K243" s="3"/>
      <c r="L243" s="2">
        <f>(H238*K238)/H243</f>
        <v>0.32791996590475764</v>
      </c>
      <c r="M243" s="2">
        <f>((H238*K238)/H243)-K238</f>
        <v>7.7919965904757638E-2</v>
      </c>
    </row>
    <row r="244" spans="1:13" customFormat="1" x14ac:dyDescent="0.35">
      <c r="A244" s="38" t="s">
        <v>128</v>
      </c>
      <c r="B244" s="38" t="s">
        <v>45</v>
      </c>
      <c r="C244" s="1" t="s">
        <v>6</v>
      </c>
      <c r="D244" s="33">
        <v>0.95650000000000002</v>
      </c>
      <c r="E244" s="34">
        <v>3.4</v>
      </c>
      <c r="F244" s="35">
        <v>1158.73</v>
      </c>
      <c r="G244" s="36">
        <v>422</v>
      </c>
      <c r="H244" s="35">
        <v>340.8</v>
      </c>
      <c r="I244" s="36">
        <v>124</v>
      </c>
      <c r="J244" s="37">
        <v>2.7458056872037915</v>
      </c>
      <c r="K244" s="3"/>
      <c r="L244" s="2">
        <f>(H238*K238)/H244</f>
        <v>0.4289612676056338</v>
      </c>
      <c r="M244" s="2">
        <f>((H238*K238)/H244)-K238</f>
        <v>0.1789612676056338</v>
      </c>
    </row>
    <row r="245" spans="1:13" customFormat="1" x14ac:dyDescent="0.35">
      <c r="A245" s="38" t="s">
        <v>128</v>
      </c>
      <c r="B245" s="38" t="s">
        <v>45</v>
      </c>
      <c r="C245" s="1" t="s">
        <v>15</v>
      </c>
      <c r="D245" s="33">
        <v>1</v>
      </c>
      <c r="E245" s="34">
        <v>38.200000000000003</v>
      </c>
      <c r="F245" s="35">
        <v>12637.54</v>
      </c>
      <c r="G245" s="36">
        <v>3636</v>
      </c>
      <c r="H245" s="35">
        <v>330.83</v>
      </c>
      <c r="I245" s="36">
        <v>95</v>
      </c>
      <c r="J245" s="37">
        <v>3.475671067106711</v>
      </c>
      <c r="K245" s="3"/>
      <c r="L245" s="2">
        <f>(H238*K238)/H245</f>
        <v>0.44188858326028474</v>
      </c>
      <c r="M245" s="2">
        <f>((H238*K238)/H245)-K238</f>
        <v>0.19188858326028474</v>
      </c>
    </row>
    <row r="246" spans="1:13" customFormat="1" x14ac:dyDescent="0.35">
      <c r="A246" s="38" t="s">
        <v>128</v>
      </c>
      <c r="B246" s="38" t="s">
        <v>45</v>
      </c>
      <c r="C246" s="1" t="s">
        <v>20</v>
      </c>
      <c r="D246" s="33">
        <v>1</v>
      </c>
      <c r="E246" s="34">
        <v>31.2</v>
      </c>
      <c r="F246" s="35">
        <v>7920.58</v>
      </c>
      <c r="G246" s="36">
        <v>4065</v>
      </c>
      <c r="H246" s="35">
        <v>253.86</v>
      </c>
      <c r="I246" s="36">
        <v>130</v>
      </c>
      <c r="J246" s="37">
        <v>1.9484821648216482</v>
      </c>
      <c r="K246" s="3"/>
      <c r="L246" s="2">
        <f>(H238*K238)/H246</f>
        <v>0.57586858898605531</v>
      </c>
      <c r="M246" s="2">
        <f>((H238*K238)/H246)-K238</f>
        <v>0.32586858898605531</v>
      </c>
    </row>
    <row r="247" spans="1:13" customFormat="1" x14ac:dyDescent="0.35">
      <c r="A247" s="38" t="s">
        <v>128</v>
      </c>
      <c r="B247" s="38" t="s">
        <v>45</v>
      </c>
      <c r="C247" s="1" t="s">
        <v>16</v>
      </c>
      <c r="D247" s="33">
        <v>1</v>
      </c>
      <c r="E247" s="34">
        <v>7.5</v>
      </c>
      <c r="F247" s="35">
        <v>2580.81</v>
      </c>
      <c r="G247" s="36">
        <v>573</v>
      </c>
      <c r="H247" s="35">
        <v>344.11</v>
      </c>
      <c r="I247" s="36">
        <v>76</v>
      </c>
      <c r="J247" s="37">
        <v>4.504031413612565</v>
      </c>
      <c r="K247" s="3"/>
      <c r="L247" s="2">
        <f>(H238*K238)/H247</f>
        <v>0.42483508180523666</v>
      </c>
      <c r="M247" s="2">
        <f>((H238*K238)/H247)-K238</f>
        <v>0.17483508180523666</v>
      </c>
    </row>
    <row r="248" spans="1:13" customFormat="1" x14ac:dyDescent="0.35">
      <c r="A248" s="38" t="s">
        <v>128</v>
      </c>
      <c r="B248" s="38" t="s">
        <v>45</v>
      </c>
      <c r="C248" s="1" t="s">
        <v>5</v>
      </c>
      <c r="D248" s="33">
        <v>0.97829999999999995</v>
      </c>
      <c r="E248" s="34">
        <v>6.3</v>
      </c>
      <c r="F248" s="35">
        <v>2790.84</v>
      </c>
      <c r="G248" s="36">
        <v>749</v>
      </c>
      <c r="H248" s="35">
        <v>442.99</v>
      </c>
      <c r="I248" s="36">
        <v>118</v>
      </c>
      <c r="J248" s="37">
        <v>3.7260881174899869</v>
      </c>
      <c r="K248" s="3"/>
      <c r="L248" s="2">
        <f>(H238*K238)/H248</f>
        <v>0.33000744937808979</v>
      </c>
      <c r="M248" s="2">
        <f>((H238*K238)/H248)-K238</f>
        <v>8.000744937808979E-2</v>
      </c>
    </row>
    <row r="249" spans="1:13" customFormat="1" x14ac:dyDescent="0.35">
      <c r="A249" s="38" t="s">
        <v>128</v>
      </c>
      <c r="B249" s="38" t="s">
        <v>45</v>
      </c>
      <c r="C249" s="1" t="s">
        <v>14</v>
      </c>
      <c r="D249" s="33">
        <v>0.97829999999999995</v>
      </c>
      <c r="E249" s="34">
        <v>5.0999999999999996</v>
      </c>
      <c r="F249" s="35">
        <v>1200.26</v>
      </c>
      <c r="G249" s="36">
        <v>419</v>
      </c>
      <c r="H249" s="35">
        <v>235.35</v>
      </c>
      <c r="I249" s="36">
        <v>82</v>
      </c>
      <c r="J249" s="37">
        <v>2.8645823389021481</v>
      </c>
      <c r="K249" s="3"/>
      <c r="L249" s="2">
        <f>(H238*K238)/H249</f>
        <v>0.62115997450605487</v>
      </c>
      <c r="M249" s="2">
        <f>((H238*K238)/H249)-K238</f>
        <v>0.37115997450605487</v>
      </c>
    </row>
    <row r="250" spans="1:13" customFormat="1" x14ac:dyDescent="0.35">
      <c r="A250" s="38" t="s">
        <v>128</v>
      </c>
      <c r="B250" s="38" t="s">
        <v>45</v>
      </c>
      <c r="C250" s="1" t="s">
        <v>7</v>
      </c>
      <c r="D250" s="33">
        <v>0.97829999999999995</v>
      </c>
      <c r="E250" s="34">
        <v>4.2</v>
      </c>
      <c r="F250" s="35">
        <v>1957.12</v>
      </c>
      <c r="G250" s="36">
        <v>611</v>
      </c>
      <c r="H250" s="35">
        <v>465.98</v>
      </c>
      <c r="I250" s="36">
        <v>145</v>
      </c>
      <c r="J250" s="37">
        <v>3.2031423895253681</v>
      </c>
      <c r="K250" s="3"/>
      <c r="L250" s="2">
        <f>(H238*K238)/H250</f>
        <v>0.31372591098330399</v>
      </c>
      <c r="M250" s="2">
        <f>((H238*K238)/H250)-K238</f>
        <v>6.3725910983303991E-2</v>
      </c>
    </row>
    <row r="251" spans="1:13" customFormat="1" x14ac:dyDescent="0.35">
      <c r="A251" s="38" t="s">
        <v>128</v>
      </c>
      <c r="B251" s="38" t="s">
        <v>45</v>
      </c>
      <c r="C251" s="1" t="s">
        <v>19</v>
      </c>
      <c r="D251" s="33">
        <v>0.91300000000000003</v>
      </c>
      <c r="E251" s="34">
        <v>1.6</v>
      </c>
      <c r="F251" s="35">
        <v>988.97</v>
      </c>
      <c r="G251" s="36">
        <v>279</v>
      </c>
      <c r="H251" s="35">
        <v>618.11</v>
      </c>
      <c r="I251" s="36">
        <v>174</v>
      </c>
      <c r="J251" s="37">
        <v>3.544695340501792</v>
      </c>
      <c r="K251" s="3"/>
      <c r="L251" s="2">
        <f>(H238*K238)/H251</f>
        <v>0.23651130057756709</v>
      </c>
      <c r="M251" s="2">
        <f>((H238*K238)/H251)-K238</f>
        <v>-1.3488699422432915E-2</v>
      </c>
    </row>
    <row r="252" spans="1:13" customFormat="1" x14ac:dyDescent="0.35">
      <c r="A252" s="38" t="s">
        <v>128</v>
      </c>
      <c r="B252" s="38" t="s">
        <v>45</v>
      </c>
      <c r="C252" s="1" t="s">
        <v>13</v>
      </c>
      <c r="D252" s="33">
        <v>1</v>
      </c>
      <c r="E252" s="34">
        <v>21.5</v>
      </c>
      <c r="F252" s="35">
        <v>6040.56</v>
      </c>
      <c r="G252" s="36">
        <v>1829</v>
      </c>
      <c r="H252" s="35">
        <v>280.95999999999998</v>
      </c>
      <c r="I252" s="36">
        <v>85</v>
      </c>
      <c r="J252" s="37">
        <v>3.3026571897211592</v>
      </c>
      <c r="K252" s="3"/>
      <c r="L252" s="2">
        <f>(H238*K238)/H252</f>
        <v>0.52032317767653757</v>
      </c>
      <c r="M252" s="2">
        <f>((H238*K238)/H252)-K238</f>
        <v>0.27032317767653757</v>
      </c>
    </row>
    <row r="253" spans="1:13" customFormat="1" x14ac:dyDescent="0.35">
      <c r="A253" s="38" t="s">
        <v>128</v>
      </c>
      <c r="B253" s="38" t="s">
        <v>45</v>
      </c>
      <c r="C253" s="1" t="s">
        <v>18</v>
      </c>
      <c r="D253" s="33">
        <v>1</v>
      </c>
      <c r="E253" s="34">
        <v>7.8</v>
      </c>
      <c r="F253" s="35">
        <v>1740.95</v>
      </c>
      <c r="G253" s="36">
        <v>498</v>
      </c>
      <c r="H253" s="35">
        <v>223.2</v>
      </c>
      <c r="I253" s="36">
        <v>63</v>
      </c>
      <c r="J253" s="37">
        <v>3.4958835341365462</v>
      </c>
      <c r="K253" s="3"/>
      <c r="L253" s="2">
        <f>(H238*K238)/H253</f>
        <v>0.65497311827956994</v>
      </c>
      <c r="M253" s="2">
        <f>((H238*K238)/H253)-K238</f>
        <v>0.40497311827956994</v>
      </c>
    </row>
    <row r="254" spans="1:13" customFormat="1" x14ac:dyDescent="0.35">
      <c r="A254" s="38" t="s">
        <v>128</v>
      </c>
      <c r="B254" s="38" t="s">
        <v>45</v>
      </c>
      <c r="C254" s="1" t="s">
        <v>11</v>
      </c>
      <c r="D254" s="33">
        <v>1</v>
      </c>
      <c r="E254" s="34">
        <v>7.9</v>
      </c>
      <c r="F254" s="35">
        <v>1808.38</v>
      </c>
      <c r="G254" s="36">
        <v>695</v>
      </c>
      <c r="H254" s="35">
        <v>228.91</v>
      </c>
      <c r="I254" s="36">
        <v>87</v>
      </c>
      <c r="J254" s="37">
        <v>2.6019856115107913</v>
      </c>
      <c r="K254" s="3"/>
      <c r="L254" s="2">
        <f>(H238*K238)/H254</f>
        <v>0.63863527150408461</v>
      </c>
      <c r="M254" s="2">
        <f>((H238*K238)/H254)-K238</f>
        <v>0.38863527150408461</v>
      </c>
    </row>
    <row r="255" spans="1:13" customFormat="1" x14ac:dyDescent="0.35">
      <c r="A255" s="38" t="s">
        <v>128</v>
      </c>
      <c r="B255" s="38" t="s">
        <v>45</v>
      </c>
      <c r="C255" s="1" t="s">
        <v>9</v>
      </c>
      <c r="D255" s="33">
        <v>0.97829999999999995</v>
      </c>
      <c r="E255" s="34">
        <v>5</v>
      </c>
      <c r="F255" s="35">
        <v>968.19</v>
      </c>
      <c r="G255" s="36">
        <v>409</v>
      </c>
      <c r="H255" s="35">
        <v>193.64</v>
      </c>
      <c r="I255" s="36">
        <v>81</v>
      </c>
      <c r="J255" s="37">
        <v>2.3672127139364303</v>
      </c>
      <c r="K255" s="3"/>
      <c r="L255" s="2">
        <f>(H238*K238)/H255</f>
        <v>0.75495765337740139</v>
      </c>
      <c r="M255" s="2">
        <f>((H238*K238)/H255)-K238</f>
        <v>0.50495765337740139</v>
      </c>
    </row>
    <row r="256" spans="1:13" customFormat="1" x14ac:dyDescent="0.35">
      <c r="A256" s="1" t="s">
        <v>128</v>
      </c>
      <c r="B256" s="1" t="s">
        <v>46</v>
      </c>
      <c r="C256" s="1" t="s">
        <v>154</v>
      </c>
      <c r="D256" s="33">
        <v>1</v>
      </c>
      <c r="E256" s="34">
        <v>20</v>
      </c>
      <c r="F256" s="35">
        <v>12234.56</v>
      </c>
      <c r="G256" s="36">
        <v>4617</v>
      </c>
      <c r="H256" s="35">
        <v>611.73</v>
      </c>
      <c r="I256" s="36">
        <v>230</v>
      </c>
      <c r="J256" s="37">
        <v>2.6498938704786656</v>
      </c>
      <c r="K256" s="28">
        <v>0.25</v>
      </c>
      <c r="L256" s="3"/>
      <c r="M256" s="3"/>
    </row>
    <row r="257" spans="1:13" customFormat="1" x14ac:dyDescent="0.35">
      <c r="A257" s="38" t="s">
        <v>128</v>
      </c>
      <c r="B257" s="38" t="s">
        <v>46</v>
      </c>
      <c r="C257" s="1" t="s">
        <v>12</v>
      </c>
      <c r="D257" s="33">
        <v>0.92589999999999995</v>
      </c>
      <c r="E257" s="34">
        <v>11.2</v>
      </c>
      <c r="F257" s="35">
        <v>4872.54</v>
      </c>
      <c r="G257" s="36">
        <v>1971</v>
      </c>
      <c r="H257" s="35">
        <v>435.05</v>
      </c>
      <c r="I257" s="36">
        <v>175</v>
      </c>
      <c r="J257" s="37">
        <v>2.4721156773211566</v>
      </c>
      <c r="K257" s="3"/>
      <c r="L257" s="2">
        <f>(H256*K256)/H257</f>
        <v>0.35152855993563958</v>
      </c>
      <c r="M257" s="2">
        <f>((H256*K256)/H257)-K256</f>
        <v>0.10152855993563958</v>
      </c>
    </row>
    <row r="258" spans="1:13" customFormat="1" x14ac:dyDescent="0.35">
      <c r="A258" s="38" t="s">
        <v>128</v>
      </c>
      <c r="B258" s="38" t="s">
        <v>46</v>
      </c>
      <c r="C258" s="1" t="s">
        <v>8</v>
      </c>
      <c r="D258" s="33">
        <v>1</v>
      </c>
      <c r="E258" s="34">
        <v>7</v>
      </c>
      <c r="F258" s="35">
        <v>3942.46</v>
      </c>
      <c r="G258" s="36">
        <v>1108</v>
      </c>
      <c r="H258" s="35">
        <v>563.21</v>
      </c>
      <c r="I258" s="36">
        <v>158</v>
      </c>
      <c r="J258" s="37">
        <v>3.5581768953068593</v>
      </c>
      <c r="K258" s="3"/>
      <c r="L258" s="2">
        <f>(H256*K256)/H258</f>
        <v>0.2715372596367252</v>
      </c>
      <c r="M258" s="2">
        <f>((H256*K256)/H258)-K256</f>
        <v>2.1537259636725203E-2</v>
      </c>
    </row>
    <row r="259" spans="1:13" customFormat="1" x14ac:dyDescent="0.35">
      <c r="A259" s="38" t="s">
        <v>128</v>
      </c>
      <c r="B259" s="38" t="s">
        <v>46</v>
      </c>
      <c r="C259" s="1" t="s">
        <v>4</v>
      </c>
      <c r="D259" s="33">
        <v>1</v>
      </c>
      <c r="E259" s="34">
        <v>4.8</v>
      </c>
      <c r="F259" s="35">
        <v>1753.99</v>
      </c>
      <c r="G259" s="36">
        <v>570</v>
      </c>
      <c r="H259" s="35">
        <v>365.41</v>
      </c>
      <c r="I259" s="36">
        <v>118</v>
      </c>
      <c r="J259" s="37">
        <v>3.0771754385964911</v>
      </c>
      <c r="K259" s="3"/>
      <c r="L259" s="2">
        <f>(H256*K256)/H259</f>
        <v>0.41852302892641141</v>
      </c>
      <c r="M259" s="2">
        <f>((H256*K256)/H259)-K256</f>
        <v>0.16852302892641141</v>
      </c>
    </row>
    <row r="260" spans="1:13" customFormat="1" x14ac:dyDescent="0.35">
      <c r="A260" s="38" t="s">
        <v>128</v>
      </c>
      <c r="B260" s="38" t="s">
        <v>46</v>
      </c>
      <c r="C260" s="1" t="s">
        <v>10</v>
      </c>
      <c r="D260" s="33">
        <v>0.96299999999999997</v>
      </c>
      <c r="E260" s="34">
        <v>6</v>
      </c>
      <c r="F260" s="35">
        <v>1423.34</v>
      </c>
      <c r="G260" s="36">
        <v>411</v>
      </c>
      <c r="H260" s="35">
        <v>237.22</v>
      </c>
      <c r="I260" s="36">
        <v>68</v>
      </c>
      <c r="J260" s="37">
        <v>3.4631143552311432</v>
      </c>
      <c r="K260" s="3"/>
      <c r="L260" s="2">
        <f>(H256*K256)/H260</f>
        <v>0.64468636708540594</v>
      </c>
      <c r="M260" s="2">
        <f>((H256*K256)/H260)-K256</f>
        <v>0.39468636708540594</v>
      </c>
    </row>
    <row r="261" spans="1:13" customFormat="1" x14ac:dyDescent="0.35">
      <c r="A261" s="38" t="s">
        <v>128</v>
      </c>
      <c r="B261" s="38" t="s">
        <v>46</v>
      </c>
      <c r="C261" s="1" t="s">
        <v>17</v>
      </c>
      <c r="D261" s="33">
        <v>0.96299999999999997</v>
      </c>
      <c r="E261" s="34">
        <v>3</v>
      </c>
      <c r="F261" s="35">
        <v>1347.75</v>
      </c>
      <c r="G261" s="36">
        <v>703</v>
      </c>
      <c r="H261" s="35">
        <v>449.25</v>
      </c>
      <c r="I261" s="36">
        <v>234</v>
      </c>
      <c r="J261" s="37">
        <v>1.9171408250355619</v>
      </c>
      <c r="K261" s="3"/>
      <c r="L261" s="2">
        <f>(H256*K256)/H261</f>
        <v>0.34041736227045077</v>
      </c>
      <c r="M261" s="2">
        <f>((H256*K256)/H261)-K256</f>
        <v>9.0417362270450774E-2</v>
      </c>
    </row>
    <row r="262" spans="1:13" customFormat="1" x14ac:dyDescent="0.35">
      <c r="A262" s="38" t="s">
        <v>128</v>
      </c>
      <c r="B262" s="38" t="s">
        <v>46</v>
      </c>
      <c r="C262" s="1" t="s">
        <v>6</v>
      </c>
      <c r="D262" s="33">
        <v>0.85189999999999999</v>
      </c>
      <c r="E262" s="34">
        <v>4</v>
      </c>
      <c r="F262" s="35">
        <v>1383.07</v>
      </c>
      <c r="G262" s="36">
        <v>536</v>
      </c>
      <c r="H262" s="35">
        <v>345.77</v>
      </c>
      <c r="I262" s="36">
        <v>134</v>
      </c>
      <c r="J262" s="37">
        <v>2.58035447761194</v>
      </c>
      <c r="K262" s="3"/>
      <c r="L262" s="2">
        <f>(H256*K256)/H262</f>
        <v>0.44229545651733815</v>
      </c>
      <c r="M262" s="2">
        <f>((H256*K256)/H262)-K256</f>
        <v>0.19229545651733815</v>
      </c>
    </row>
    <row r="263" spans="1:13" customFormat="1" x14ac:dyDescent="0.35">
      <c r="A263" s="38" t="s">
        <v>128</v>
      </c>
      <c r="B263" s="38" t="s">
        <v>46</v>
      </c>
      <c r="C263" s="1" t="s">
        <v>15</v>
      </c>
      <c r="D263" s="33">
        <v>1</v>
      </c>
      <c r="E263" s="34">
        <v>38.299999999999997</v>
      </c>
      <c r="F263" s="35">
        <v>14729.75</v>
      </c>
      <c r="G263" s="36">
        <v>4680</v>
      </c>
      <c r="H263" s="35">
        <v>384.59</v>
      </c>
      <c r="I263" s="36">
        <v>122</v>
      </c>
      <c r="J263" s="37">
        <v>3.1473824786324784</v>
      </c>
      <c r="K263" s="3"/>
      <c r="L263" s="2">
        <f>(H256*K256)/H263</f>
        <v>0.39765074494916669</v>
      </c>
      <c r="M263" s="2">
        <f>((H256*K256)/H263)-K256</f>
        <v>0.14765074494916669</v>
      </c>
    </row>
    <row r="264" spans="1:13" customFormat="1" x14ac:dyDescent="0.35">
      <c r="A264" s="38" t="s">
        <v>128</v>
      </c>
      <c r="B264" s="38" t="s">
        <v>46</v>
      </c>
      <c r="C264" s="1" t="s">
        <v>20</v>
      </c>
      <c r="D264" s="33">
        <v>1</v>
      </c>
      <c r="E264" s="34">
        <v>27.5</v>
      </c>
      <c r="F264" s="35">
        <v>7014.97</v>
      </c>
      <c r="G264" s="36">
        <v>3673</v>
      </c>
      <c r="H264" s="35">
        <v>255.09</v>
      </c>
      <c r="I264" s="36">
        <v>133</v>
      </c>
      <c r="J264" s="37">
        <v>1.9098747617751157</v>
      </c>
      <c r="K264" s="3"/>
      <c r="L264" s="2">
        <f>(H256*K256)/H264</f>
        <v>0.59952369751852286</v>
      </c>
      <c r="M264" s="2">
        <f>((H256*K256)/H264)-K256</f>
        <v>0.34952369751852286</v>
      </c>
    </row>
    <row r="265" spans="1:13" customFormat="1" x14ac:dyDescent="0.35">
      <c r="A265" s="38" t="s">
        <v>128</v>
      </c>
      <c r="B265" s="38" t="s">
        <v>46</v>
      </c>
      <c r="C265" s="1" t="s">
        <v>16</v>
      </c>
      <c r="D265" s="33">
        <v>1</v>
      </c>
      <c r="E265" s="34">
        <v>8</v>
      </c>
      <c r="F265" s="35">
        <v>3381.77</v>
      </c>
      <c r="G265" s="36">
        <v>779</v>
      </c>
      <c r="H265" s="35">
        <v>422.72</v>
      </c>
      <c r="I265" s="36">
        <v>97</v>
      </c>
      <c r="J265" s="37">
        <v>4.3411681643132223</v>
      </c>
      <c r="K265" s="3"/>
      <c r="L265" s="2">
        <f>(H256*K256)/H265</f>
        <v>0.36178203065859194</v>
      </c>
      <c r="M265" s="2">
        <f>((H256*K256)/H265)-K256</f>
        <v>0.11178203065859194</v>
      </c>
    </row>
    <row r="266" spans="1:13" customFormat="1" x14ac:dyDescent="0.35">
      <c r="A266" s="38" t="s">
        <v>128</v>
      </c>
      <c r="B266" s="38" t="s">
        <v>46</v>
      </c>
      <c r="C266" s="1" t="s">
        <v>5</v>
      </c>
      <c r="D266" s="33">
        <v>0.92589999999999995</v>
      </c>
      <c r="E266" s="34">
        <v>5.8</v>
      </c>
      <c r="F266" s="35">
        <v>2876.25</v>
      </c>
      <c r="G266" s="36">
        <v>826</v>
      </c>
      <c r="H266" s="35">
        <v>495.91</v>
      </c>
      <c r="I266" s="36">
        <v>142</v>
      </c>
      <c r="J266" s="37">
        <v>3.4821428571428572</v>
      </c>
      <c r="K266" s="3"/>
      <c r="L266" s="2">
        <f>(H256*K256)/H266</f>
        <v>0.30838761065515918</v>
      </c>
      <c r="M266" s="2">
        <f>((H256*K256)/H266)-K256</f>
        <v>5.8387610655159183E-2</v>
      </c>
    </row>
    <row r="267" spans="1:13" customFormat="1" x14ac:dyDescent="0.35">
      <c r="A267" s="38" t="s">
        <v>128</v>
      </c>
      <c r="B267" s="38" t="s">
        <v>46</v>
      </c>
      <c r="C267" s="1" t="s">
        <v>14</v>
      </c>
      <c r="D267" s="33">
        <v>0.92589999999999995</v>
      </c>
      <c r="E267" s="34">
        <v>5.0999999999999996</v>
      </c>
      <c r="F267" s="35">
        <v>1386.38</v>
      </c>
      <c r="G267" s="36">
        <v>509</v>
      </c>
      <c r="H267" s="35">
        <v>271.83999999999997</v>
      </c>
      <c r="I267" s="36">
        <v>99</v>
      </c>
      <c r="J267" s="37">
        <v>2.7237328094302558</v>
      </c>
      <c r="K267" s="3"/>
      <c r="L267" s="2">
        <f>(H256*K256)/H267</f>
        <v>0.56258276927604478</v>
      </c>
      <c r="M267" s="2">
        <f>((H256*K256)/H267)-K256</f>
        <v>0.31258276927604478</v>
      </c>
    </row>
    <row r="268" spans="1:13" customFormat="1" x14ac:dyDescent="0.35">
      <c r="A268" s="38" t="s">
        <v>128</v>
      </c>
      <c r="B268" s="38" t="s">
        <v>46</v>
      </c>
      <c r="C268" s="1" t="s">
        <v>7</v>
      </c>
      <c r="D268" s="33">
        <v>1</v>
      </c>
      <c r="E268" s="34">
        <v>4.5</v>
      </c>
      <c r="F268" s="35">
        <v>1999.66</v>
      </c>
      <c r="G268" s="36">
        <v>731</v>
      </c>
      <c r="H268" s="35">
        <v>444.37</v>
      </c>
      <c r="I268" s="36">
        <v>162</v>
      </c>
      <c r="J268" s="37">
        <v>2.7355129958960331</v>
      </c>
      <c r="K268" s="3"/>
      <c r="L268" s="2">
        <f>(H256*K256)/H268</f>
        <v>0.34415577109165785</v>
      </c>
      <c r="M268" s="2">
        <f>((H256*K256)/H268)-K256</f>
        <v>9.4155771091657847E-2</v>
      </c>
    </row>
    <row r="269" spans="1:13" customFormat="1" x14ac:dyDescent="0.35">
      <c r="A269" s="38" t="s">
        <v>128</v>
      </c>
      <c r="B269" s="38" t="s">
        <v>46</v>
      </c>
      <c r="C269" s="1" t="s">
        <v>19</v>
      </c>
      <c r="D269" s="33">
        <v>0.88890000000000002</v>
      </c>
      <c r="E269" s="34">
        <v>1.7</v>
      </c>
      <c r="F269" s="35">
        <v>888.82</v>
      </c>
      <c r="G269" s="36">
        <v>294</v>
      </c>
      <c r="H269" s="35">
        <v>522.84</v>
      </c>
      <c r="I269" s="36">
        <v>172</v>
      </c>
      <c r="J269" s="37">
        <v>3.0231972789115646</v>
      </c>
      <c r="K269" s="3"/>
      <c r="L269" s="2">
        <f>(H256*K256)/H269</f>
        <v>0.2925034427358274</v>
      </c>
      <c r="M269" s="2">
        <f>((H256*K256)/H269)-K256</f>
        <v>4.2503442735827401E-2</v>
      </c>
    </row>
    <row r="270" spans="1:13" customFormat="1" x14ac:dyDescent="0.35">
      <c r="A270" s="38" t="s">
        <v>128</v>
      </c>
      <c r="B270" s="38" t="s">
        <v>46</v>
      </c>
      <c r="C270" s="1" t="s">
        <v>13</v>
      </c>
      <c r="D270" s="33">
        <v>1</v>
      </c>
      <c r="E270" s="34">
        <v>19.5</v>
      </c>
      <c r="F270" s="35">
        <v>5352.05</v>
      </c>
      <c r="G270" s="36">
        <v>1709</v>
      </c>
      <c r="H270" s="35">
        <v>274.45999999999998</v>
      </c>
      <c r="I270" s="36">
        <v>87</v>
      </c>
      <c r="J270" s="37">
        <v>3.1316851960210652</v>
      </c>
      <c r="K270" s="3"/>
      <c r="L270" s="2">
        <f>(H256*K256)/H270</f>
        <v>0.55721234423959787</v>
      </c>
      <c r="M270" s="2">
        <f>((H256*K256)/H270)-K256</f>
        <v>0.30721234423959787</v>
      </c>
    </row>
    <row r="271" spans="1:13" customFormat="1" x14ac:dyDescent="0.35">
      <c r="A271" s="38" t="s">
        <v>128</v>
      </c>
      <c r="B271" s="38" t="s">
        <v>46</v>
      </c>
      <c r="C271" s="1" t="s">
        <v>18</v>
      </c>
      <c r="D271" s="33">
        <v>1</v>
      </c>
      <c r="E271" s="34">
        <v>6.7</v>
      </c>
      <c r="F271" s="35">
        <v>2107.7800000000002</v>
      </c>
      <c r="G271" s="36">
        <v>650</v>
      </c>
      <c r="H271" s="35">
        <v>314.58999999999997</v>
      </c>
      <c r="I271" s="36">
        <v>97</v>
      </c>
      <c r="J271" s="37">
        <v>3.2427384615384618</v>
      </c>
      <c r="K271" s="3"/>
      <c r="L271" s="2">
        <f>(H256*K256)/H271</f>
        <v>0.48613274420674535</v>
      </c>
      <c r="M271" s="2">
        <f>((H256*K256)/H271)-K256</f>
        <v>0.23613274420674535</v>
      </c>
    </row>
    <row r="272" spans="1:13" customFormat="1" x14ac:dyDescent="0.35">
      <c r="A272" s="38" t="s">
        <v>128</v>
      </c>
      <c r="B272" s="38" t="s">
        <v>46</v>
      </c>
      <c r="C272" s="1" t="s">
        <v>11</v>
      </c>
      <c r="D272" s="33">
        <v>1</v>
      </c>
      <c r="E272" s="34">
        <v>9.1999999999999993</v>
      </c>
      <c r="F272" s="35">
        <v>2707.78</v>
      </c>
      <c r="G272" s="36">
        <v>1108</v>
      </c>
      <c r="H272" s="35">
        <v>294.32</v>
      </c>
      <c r="I272" s="36">
        <v>120</v>
      </c>
      <c r="J272" s="37">
        <v>2.4438447653429605</v>
      </c>
      <c r="K272" s="3"/>
      <c r="L272" s="2">
        <f>(H256*K256)/H272</f>
        <v>0.51961300625169882</v>
      </c>
      <c r="M272" s="2">
        <f>((H256*K256)/H272)-K256</f>
        <v>0.26961300625169882</v>
      </c>
    </row>
    <row r="273" spans="1:13" customFormat="1" x14ac:dyDescent="0.35">
      <c r="A273" s="38" t="s">
        <v>128</v>
      </c>
      <c r="B273" s="38" t="s">
        <v>46</v>
      </c>
      <c r="C273" s="1" t="s">
        <v>9</v>
      </c>
      <c r="D273" s="33">
        <v>1</v>
      </c>
      <c r="E273" s="34">
        <v>6.7</v>
      </c>
      <c r="F273" s="35">
        <v>1021.07</v>
      </c>
      <c r="G273" s="36">
        <v>552</v>
      </c>
      <c r="H273" s="35">
        <v>152.4</v>
      </c>
      <c r="I273" s="36">
        <v>82</v>
      </c>
      <c r="J273" s="37">
        <v>1.8497644927536232</v>
      </c>
      <c r="K273" s="3"/>
      <c r="L273" s="2">
        <f>(H256*K256)/H273</f>
        <v>1.0034940944881889</v>
      </c>
      <c r="M273" s="2">
        <f>((H256*K256)/H273)-K256</f>
        <v>0.75349409448818894</v>
      </c>
    </row>
    <row r="274" spans="1:13" customFormat="1" x14ac:dyDescent="0.35">
      <c r="A274" s="1" t="s">
        <v>128</v>
      </c>
      <c r="B274" s="1" t="s">
        <v>47</v>
      </c>
      <c r="C274" s="1" t="s">
        <v>154</v>
      </c>
      <c r="D274" s="33">
        <v>1</v>
      </c>
      <c r="E274" s="34">
        <v>18.5</v>
      </c>
      <c r="F274" s="35">
        <v>9701.4500000000007</v>
      </c>
      <c r="G274" s="36">
        <v>3167</v>
      </c>
      <c r="H274" s="35">
        <v>524.4</v>
      </c>
      <c r="I274" s="36">
        <v>171</v>
      </c>
      <c r="J274" s="37">
        <v>3.0632933375434166</v>
      </c>
      <c r="K274" s="28">
        <v>0.25</v>
      </c>
      <c r="L274" s="3"/>
      <c r="M274" s="3"/>
    </row>
    <row r="275" spans="1:13" customFormat="1" x14ac:dyDescent="0.35">
      <c r="A275" s="38" t="s">
        <v>128</v>
      </c>
      <c r="B275" s="38" t="s">
        <v>47</v>
      </c>
      <c r="C275" s="1" t="s">
        <v>12</v>
      </c>
      <c r="D275" s="33">
        <v>1</v>
      </c>
      <c r="E275" s="34">
        <v>9.9</v>
      </c>
      <c r="F275" s="35">
        <v>4354.2</v>
      </c>
      <c r="G275" s="36">
        <v>1713</v>
      </c>
      <c r="H275" s="35">
        <v>439.82</v>
      </c>
      <c r="I275" s="36">
        <v>173</v>
      </c>
      <c r="J275" s="37">
        <v>2.5418563922942208</v>
      </c>
      <c r="K275" s="3"/>
      <c r="L275" s="2">
        <f>(H274*K274)/H275</f>
        <v>0.29807648583511437</v>
      </c>
      <c r="M275" s="2">
        <f>((H274*K274)/H275)-K274</f>
        <v>4.8076485835114369E-2</v>
      </c>
    </row>
    <row r="276" spans="1:13" customFormat="1" x14ac:dyDescent="0.35">
      <c r="A276" s="38" t="s">
        <v>128</v>
      </c>
      <c r="B276" s="38" t="s">
        <v>47</v>
      </c>
      <c r="C276" s="1" t="s">
        <v>8</v>
      </c>
      <c r="D276" s="33">
        <v>1</v>
      </c>
      <c r="E276" s="34">
        <v>6.1</v>
      </c>
      <c r="F276" s="35">
        <v>2919.97</v>
      </c>
      <c r="G276" s="36">
        <v>830</v>
      </c>
      <c r="H276" s="35">
        <v>478.68</v>
      </c>
      <c r="I276" s="36">
        <v>136</v>
      </c>
      <c r="J276" s="37">
        <v>3.5180361445783128</v>
      </c>
      <c r="K276" s="3"/>
      <c r="L276" s="2">
        <f>(H274*K274)/H276</f>
        <v>0.27387816495362244</v>
      </c>
      <c r="M276" s="2">
        <f>((H274*K274)/H276)-K274</f>
        <v>2.3878164953622438E-2</v>
      </c>
    </row>
    <row r="277" spans="1:13" customFormat="1" x14ac:dyDescent="0.35">
      <c r="A277" s="38" t="s">
        <v>128</v>
      </c>
      <c r="B277" s="38" t="s">
        <v>47</v>
      </c>
      <c r="C277" s="1" t="s">
        <v>4</v>
      </c>
      <c r="D277" s="33">
        <v>1</v>
      </c>
      <c r="E277" s="34">
        <v>4.4000000000000004</v>
      </c>
      <c r="F277" s="35">
        <v>1523.68</v>
      </c>
      <c r="G277" s="36">
        <v>474</v>
      </c>
      <c r="H277" s="35">
        <v>346.29</v>
      </c>
      <c r="I277" s="36">
        <v>107</v>
      </c>
      <c r="J277" s="37">
        <v>3.2145147679324895</v>
      </c>
      <c r="K277" s="3"/>
      <c r="L277" s="2">
        <f>(H274*K274)/H277</f>
        <v>0.37858442346010568</v>
      </c>
      <c r="M277" s="2">
        <f>((H274*K274)/H277)-K274</f>
        <v>0.12858442346010568</v>
      </c>
    </row>
    <row r="278" spans="1:13" customFormat="1" x14ac:dyDescent="0.35">
      <c r="A278" s="38" t="s">
        <v>128</v>
      </c>
      <c r="B278" s="38" t="s">
        <v>47</v>
      </c>
      <c r="C278" s="1" t="s">
        <v>10</v>
      </c>
      <c r="D278" s="33">
        <v>1</v>
      </c>
      <c r="E278" s="34">
        <v>7</v>
      </c>
      <c r="F278" s="35">
        <v>1292.1300000000001</v>
      </c>
      <c r="G278" s="36">
        <v>353</v>
      </c>
      <c r="H278" s="35">
        <v>184.59</v>
      </c>
      <c r="I278" s="36">
        <v>50</v>
      </c>
      <c r="J278" s="37">
        <v>3.6604249291784705</v>
      </c>
      <c r="K278" s="3"/>
      <c r="L278" s="2">
        <f>(H274*K274)/H278</f>
        <v>0.71022265561514708</v>
      </c>
      <c r="M278" s="2">
        <f>((H274*K274)/H278)-K274</f>
        <v>0.46022265561514708</v>
      </c>
    </row>
    <row r="279" spans="1:13" customFormat="1" x14ac:dyDescent="0.35">
      <c r="A279" s="38" t="s">
        <v>128</v>
      </c>
      <c r="B279" s="38" t="s">
        <v>47</v>
      </c>
      <c r="C279" s="1" t="s">
        <v>17</v>
      </c>
      <c r="D279" s="33">
        <v>1</v>
      </c>
      <c r="E279" s="34">
        <v>2.9</v>
      </c>
      <c r="F279" s="35">
        <v>1085.5</v>
      </c>
      <c r="G279" s="36">
        <v>547</v>
      </c>
      <c r="H279" s="35">
        <v>374.31</v>
      </c>
      <c r="I279" s="36">
        <v>188</v>
      </c>
      <c r="J279" s="37">
        <v>1.9844606946983547</v>
      </c>
      <c r="K279" s="3"/>
      <c r="L279" s="2">
        <f>(H274*K274)/H279</f>
        <v>0.35024444978760916</v>
      </c>
      <c r="M279" s="2">
        <f>((H274*K274)/H279)-K274</f>
        <v>0.10024444978760916</v>
      </c>
    </row>
    <row r="280" spans="1:13" customFormat="1" x14ac:dyDescent="0.35">
      <c r="A280" s="38" t="s">
        <v>128</v>
      </c>
      <c r="B280" s="38" t="s">
        <v>47</v>
      </c>
      <c r="C280" s="1" t="s">
        <v>6</v>
      </c>
      <c r="D280" s="33">
        <v>1</v>
      </c>
      <c r="E280" s="34">
        <v>2.8</v>
      </c>
      <c r="F280" s="35">
        <v>1097.96</v>
      </c>
      <c r="G280" s="36">
        <v>412</v>
      </c>
      <c r="H280" s="35">
        <v>392.13</v>
      </c>
      <c r="I280" s="36">
        <v>147</v>
      </c>
      <c r="J280" s="37">
        <v>2.6649514563106798</v>
      </c>
      <c r="K280" s="3"/>
      <c r="L280" s="2">
        <f>(H274*K274)/H280</f>
        <v>0.33432790146125008</v>
      </c>
      <c r="M280" s="2">
        <f>((H274*K274)/H280)-K274</f>
        <v>8.4327901461250077E-2</v>
      </c>
    </row>
    <row r="281" spans="1:13" customFormat="1" x14ac:dyDescent="0.35">
      <c r="A281" s="38" t="s">
        <v>128</v>
      </c>
      <c r="B281" s="38" t="s">
        <v>47</v>
      </c>
      <c r="C281" s="1" t="s">
        <v>15</v>
      </c>
      <c r="D281" s="33">
        <v>1</v>
      </c>
      <c r="E281" s="34">
        <v>38.9</v>
      </c>
      <c r="F281" s="35">
        <v>12201.25</v>
      </c>
      <c r="G281" s="36">
        <v>3505</v>
      </c>
      <c r="H281" s="35">
        <v>313.66000000000003</v>
      </c>
      <c r="I281" s="36">
        <v>90</v>
      </c>
      <c r="J281" s="37">
        <v>3.4810984308131241</v>
      </c>
      <c r="K281" s="3"/>
      <c r="L281" s="2">
        <f>(H274*K274)/H281</f>
        <v>0.41796850092456794</v>
      </c>
      <c r="M281" s="2">
        <f>((H274*K274)/H281)-K274</f>
        <v>0.16796850092456794</v>
      </c>
    </row>
    <row r="282" spans="1:13" customFormat="1" x14ac:dyDescent="0.35">
      <c r="A282" s="38" t="s">
        <v>128</v>
      </c>
      <c r="B282" s="38" t="s">
        <v>47</v>
      </c>
      <c r="C282" s="1" t="s">
        <v>20</v>
      </c>
      <c r="D282" s="33">
        <v>1</v>
      </c>
      <c r="E282" s="34">
        <v>24.9</v>
      </c>
      <c r="F282" s="35">
        <v>5560.42</v>
      </c>
      <c r="G282" s="36">
        <v>2872</v>
      </c>
      <c r="H282" s="35">
        <v>223.31</v>
      </c>
      <c r="I282" s="36">
        <v>115</v>
      </c>
      <c r="J282" s="37">
        <v>1.9360793871866295</v>
      </c>
      <c r="K282" s="3"/>
      <c r="L282" s="2">
        <f>(H274*K274)/H282</f>
        <v>0.58707626169898341</v>
      </c>
      <c r="M282" s="2">
        <f>((H274*K274)/H282)-K274</f>
        <v>0.33707626169898341</v>
      </c>
    </row>
    <row r="283" spans="1:13" customFormat="1" x14ac:dyDescent="0.35">
      <c r="A283" s="38" t="s">
        <v>128</v>
      </c>
      <c r="B283" s="38" t="s">
        <v>47</v>
      </c>
      <c r="C283" s="1" t="s">
        <v>16</v>
      </c>
      <c r="D283" s="33">
        <v>1</v>
      </c>
      <c r="E283" s="34">
        <v>7.2</v>
      </c>
      <c r="F283" s="35">
        <v>2794.25</v>
      </c>
      <c r="G283" s="36">
        <v>630</v>
      </c>
      <c r="H283" s="35">
        <v>388.09</v>
      </c>
      <c r="I283" s="36">
        <v>87</v>
      </c>
      <c r="J283" s="37">
        <v>4.4353174603174601</v>
      </c>
      <c r="K283" s="3"/>
      <c r="L283" s="2">
        <f>(H274*K274)/H283</f>
        <v>0.33780824035661833</v>
      </c>
      <c r="M283" s="2">
        <f>((H274*K274)/H283)-K274</f>
        <v>8.7808240356618328E-2</v>
      </c>
    </row>
    <row r="284" spans="1:13" customFormat="1" x14ac:dyDescent="0.35">
      <c r="A284" s="38" t="s">
        <v>128</v>
      </c>
      <c r="B284" s="38" t="s">
        <v>47</v>
      </c>
      <c r="C284" s="1" t="s">
        <v>5</v>
      </c>
      <c r="D284" s="33">
        <v>1</v>
      </c>
      <c r="E284" s="34">
        <v>4.7</v>
      </c>
      <c r="F284" s="35">
        <v>2283.13</v>
      </c>
      <c r="G284" s="36">
        <v>616</v>
      </c>
      <c r="H284" s="35">
        <v>485.77</v>
      </c>
      <c r="I284" s="36">
        <v>131</v>
      </c>
      <c r="J284" s="37">
        <v>3.7063798701298705</v>
      </c>
      <c r="K284" s="3"/>
      <c r="L284" s="2">
        <f>(H274*K274)/H284</f>
        <v>0.2698808077896947</v>
      </c>
      <c r="M284" s="2">
        <f>((H274*K274)/H284)-K274</f>
        <v>1.9880807789694699E-2</v>
      </c>
    </row>
    <row r="285" spans="1:13" customFormat="1" x14ac:dyDescent="0.35">
      <c r="A285" s="38" t="s">
        <v>128</v>
      </c>
      <c r="B285" s="38" t="s">
        <v>47</v>
      </c>
      <c r="C285" s="1" t="s">
        <v>14</v>
      </c>
      <c r="D285" s="33">
        <v>1</v>
      </c>
      <c r="E285" s="34">
        <v>3.6</v>
      </c>
      <c r="F285" s="35">
        <v>999.49</v>
      </c>
      <c r="G285" s="36">
        <v>362</v>
      </c>
      <c r="H285" s="35">
        <v>277.64</v>
      </c>
      <c r="I285" s="36">
        <v>100</v>
      </c>
      <c r="J285" s="37">
        <v>2.7610220994475139</v>
      </c>
      <c r="K285" s="3"/>
      <c r="L285" s="2">
        <f>(H274*K274)/H285</f>
        <v>0.47219420832733033</v>
      </c>
      <c r="M285" s="2">
        <f>((H274*K274)/H285)-K274</f>
        <v>0.22219420832733033</v>
      </c>
    </row>
    <row r="286" spans="1:13" customFormat="1" x14ac:dyDescent="0.35">
      <c r="A286" s="38" t="s">
        <v>128</v>
      </c>
      <c r="B286" s="38" t="s">
        <v>47</v>
      </c>
      <c r="C286" s="1" t="s">
        <v>7</v>
      </c>
      <c r="D286" s="33">
        <v>0.91669999999999996</v>
      </c>
      <c r="E286" s="34">
        <v>3.9</v>
      </c>
      <c r="F286" s="35">
        <v>1364.42</v>
      </c>
      <c r="G286" s="36">
        <v>456</v>
      </c>
      <c r="H286" s="35">
        <v>349.85</v>
      </c>
      <c r="I286" s="36">
        <v>116</v>
      </c>
      <c r="J286" s="37">
        <v>2.9921491228070178</v>
      </c>
      <c r="K286" s="3"/>
      <c r="L286" s="2">
        <f>(H274*K274)/H286</f>
        <v>0.37473202801200511</v>
      </c>
      <c r="M286" s="2">
        <f>((H274*K274)/H286)-K274</f>
        <v>0.12473202801200511</v>
      </c>
    </row>
    <row r="287" spans="1:13" customFormat="1" x14ac:dyDescent="0.35">
      <c r="A287" s="38" t="s">
        <v>128</v>
      </c>
      <c r="B287" s="38" t="s">
        <v>47</v>
      </c>
      <c r="C287" s="1" t="s">
        <v>19</v>
      </c>
      <c r="D287" s="33">
        <v>0.91669999999999996</v>
      </c>
      <c r="E287" s="34">
        <v>1.3</v>
      </c>
      <c r="F287" s="35">
        <v>1034.46</v>
      </c>
      <c r="G287" s="36">
        <v>297</v>
      </c>
      <c r="H287" s="35">
        <v>795.74</v>
      </c>
      <c r="I287" s="36">
        <v>228</v>
      </c>
      <c r="J287" s="37">
        <v>3.4830303030303034</v>
      </c>
      <c r="K287" s="3"/>
      <c r="L287" s="2">
        <f>(H274*K274)/H287</f>
        <v>0.16475230602960766</v>
      </c>
      <c r="M287" s="2">
        <f>((H274*K274)/H287)-K274</f>
        <v>-8.5247693970392335E-2</v>
      </c>
    </row>
    <row r="288" spans="1:13" customFormat="1" x14ac:dyDescent="0.35">
      <c r="A288" s="38" t="s">
        <v>128</v>
      </c>
      <c r="B288" s="38" t="s">
        <v>47</v>
      </c>
      <c r="C288" s="1" t="s">
        <v>13</v>
      </c>
      <c r="D288" s="33">
        <v>1</v>
      </c>
      <c r="E288" s="34">
        <v>19.2</v>
      </c>
      <c r="F288" s="35">
        <v>4249.4799999999996</v>
      </c>
      <c r="G288" s="36">
        <v>1368</v>
      </c>
      <c r="H288" s="35">
        <v>221.33</v>
      </c>
      <c r="I288" s="36">
        <v>71</v>
      </c>
      <c r="J288" s="37">
        <v>3.1063450292397659</v>
      </c>
      <c r="K288" s="3"/>
      <c r="L288" s="2">
        <f>(H274*K274)/H288</f>
        <v>0.59232819771382095</v>
      </c>
      <c r="M288" s="2">
        <f>((H274*K274)/H288)-K274</f>
        <v>0.34232819771382095</v>
      </c>
    </row>
    <row r="289" spans="1:13" customFormat="1" x14ac:dyDescent="0.35">
      <c r="A289" s="38" t="s">
        <v>128</v>
      </c>
      <c r="B289" s="38" t="s">
        <v>47</v>
      </c>
      <c r="C289" s="1" t="s">
        <v>18</v>
      </c>
      <c r="D289" s="33">
        <v>1</v>
      </c>
      <c r="E289" s="34">
        <v>7.5</v>
      </c>
      <c r="F289" s="35">
        <v>1542.98</v>
      </c>
      <c r="G289" s="36">
        <v>475</v>
      </c>
      <c r="H289" s="35">
        <v>205.73</v>
      </c>
      <c r="I289" s="36">
        <v>63</v>
      </c>
      <c r="J289" s="37">
        <v>3.2483789473684213</v>
      </c>
      <c r="K289" s="3"/>
      <c r="L289" s="2">
        <f>(H274*K274)/H289</f>
        <v>0.63724298838283189</v>
      </c>
      <c r="M289" s="2">
        <f>((H274*K274)/H289)-K274</f>
        <v>0.38724298838283189</v>
      </c>
    </row>
    <row r="290" spans="1:13" customFormat="1" x14ac:dyDescent="0.35">
      <c r="A290" s="38" t="s">
        <v>128</v>
      </c>
      <c r="B290" s="38" t="s">
        <v>47</v>
      </c>
      <c r="C290" s="1" t="s">
        <v>11</v>
      </c>
      <c r="D290" s="33">
        <v>1</v>
      </c>
      <c r="E290" s="34">
        <v>9.1999999999999993</v>
      </c>
      <c r="F290" s="35">
        <v>1740.13</v>
      </c>
      <c r="G290" s="36">
        <v>696</v>
      </c>
      <c r="H290" s="35">
        <v>189.14</v>
      </c>
      <c r="I290" s="36">
        <v>75</v>
      </c>
      <c r="J290" s="37">
        <v>2.5001867816091954</v>
      </c>
      <c r="K290" s="3"/>
      <c r="L290" s="2">
        <f>(H274*K274)/H290</f>
        <v>0.69313735857037118</v>
      </c>
      <c r="M290" s="2">
        <f>((H274*K274)/H290)-K274</f>
        <v>0.44313735857037118</v>
      </c>
    </row>
    <row r="291" spans="1:13" customFormat="1" x14ac:dyDescent="0.35">
      <c r="A291" s="38" t="s">
        <v>128</v>
      </c>
      <c r="B291" s="38" t="s">
        <v>47</v>
      </c>
      <c r="C291" s="1" t="s">
        <v>9</v>
      </c>
      <c r="D291" s="33">
        <v>1</v>
      </c>
      <c r="E291" s="34">
        <v>5</v>
      </c>
      <c r="F291" s="35">
        <v>780.98</v>
      </c>
      <c r="G291" s="36">
        <v>405</v>
      </c>
      <c r="H291" s="35">
        <v>156.19999999999999</v>
      </c>
      <c r="I291" s="36">
        <v>81</v>
      </c>
      <c r="J291" s="37">
        <v>1.9283456790123457</v>
      </c>
      <c r="K291" s="3"/>
      <c r="L291" s="2">
        <f>(H274*K274)/H291</f>
        <v>0.83930857874519849</v>
      </c>
      <c r="M291" s="2">
        <f>((H274*K274)/H291)-K274</f>
        <v>0.58930857874519849</v>
      </c>
    </row>
    <row r="292" spans="1:13" customFormat="1" x14ac:dyDescent="0.35">
      <c r="A292" s="1" t="s">
        <v>128</v>
      </c>
      <c r="B292" s="1" t="s">
        <v>48</v>
      </c>
      <c r="C292" s="1" t="s">
        <v>154</v>
      </c>
      <c r="D292" s="33">
        <v>1</v>
      </c>
      <c r="E292" s="34">
        <v>14.9</v>
      </c>
      <c r="F292" s="35">
        <v>8437.57</v>
      </c>
      <c r="G292" s="36">
        <v>3311</v>
      </c>
      <c r="H292" s="35">
        <v>566.28</v>
      </c>
      <c r="I292" s="36">
        <v>222</v>
      </c>
      <c r="J292" s="37">
        <v>2.5483449109030505</v>
      </c>
      <c r="K292" s="28">
        <v>0.25</v>
      </c>
      <c r="L292" s="3"/>
      <c r="M292" s="3"/>
    </row>
    <row r="293" spans="1:13" customFormat="1" x14ac:dyDescent="0.35">
      <c r="A293" s="38" t="s">
        <v>128</v>
      </c>
      <c r="B293" s="38" t="s">
        <v>48</v>
      </c>
      <c r="C293" s="1" t="s">
        <v>12</v>
      </c>
      <c r="D293" s="33">
        <v>0.86670000000000003</v>
      </c>
      <c r="E293" s="34">
        <v>7.1</v>
      </c>
      <c r="F293" s="35">
        <v>2961.65</v>
      </c>
      <c r="G293" s="36">
        <v>1265</v>
      </c>
      <c r="H293" s="35">
        <v>417.13</v>
      </c>
      <c r="I293" s="36">
        <v>178</v>
      </c>
      <c r="J293" s="37">
        <v>2.3412252964426878</v>
      </c>
      <c r="K293" s="3"/>
      <c r="L293" s="2">
        <f>(H292*K292)/H293</f>
        <v>0.33939059765540719</v>
      </c>
      <c r="M293" s="2">
        <f>((H292*K292)/H293)-K292</f>
        <v>8.9390597655407189E-2</v>
      </c>
    </row>
    <row r="294" spans="1:13" customFormat="1" x14ac:dyDescent="0.35">
      <c r="A294" s="38" t="s">
        <v>128</v>
      </c>
      <c r="B294" s="38" t="s">
        <v>48</v>
      </c>
      <c r="C294" s="1" t="s">
        <v>8</v>
      </c>
      <c r="D294" s="33">
        <v>1</v>
      </c>
      <c r="E294" s="34">
        <v>5.3</v>
      </c>
      <c r="F294" s="35">
        <v>2504.84</v>
      </c>
      <c r="G294" s="36">
        <v>738</v>
      </c>
      <c r="H294" s="35">
        <v>472.61</v>
      </c>
      <c r="I294" s="36">
        <v>139</v>
      </c>
      <c r="J294" s="37">
        <v>3.3940921409214093</v>
      </c>
      <c r="K294" s="3"/>
      <c r="L294" s="2">
        <f>(H292*K292)/H294</f>
        <v>0.29954931127145001</v>
      </c>
      <c r="M294" s="2">
        <f>((H292*K292)/H294)-K292</f>
        <v>4.9549311271450014E-2</v>
      </c>
    </row>
    <row r="295" spans="1:13" customFormat="1" x14ac:dyDescent="0.35">
      <c r="A295" s="38" t="s">
        <v>128</v>
      </c>
      <c r="B295" s="38" t="s">
        <v>48</v>
      </c>
      <c r="C295" s="1" t="s">
        <v>4</v>
      </c>
      <c r="D295" s="33">
        <v>0.93330000000000002</v>
      </c>
      <c r="E295" s="34">
        <v>4.3</v>
      </c>
      <c r="F295" s="35">
        <v>1263.44</v>
      </c>
      <c r="G295" s="36">
        <v>420</v>
      </c>
      <c r="H295" s="35">
        <v>293.82</v>
      </c>
      <c r="I295" s="36">
        <v>97</v>
      </c>
      <c r="J295" s="37">
        <v>3.0081904761904763</v>
      </c>
      <c r="K295" s="3"/>
      <c r="L295" s="2">
        <f>(H292*K292)/H295</f>
        <v>0.48182560751480497</v>
      </c>
      <c r="M295" s="2">
        <f>((H292*K292)/H295)-K292</f>
        <v>0.23182560751480497</v>
      </c>
    </row>
    <row r="296" spans="1:13" customFormat="1" x14ac:dyDescent="0.35">
      <c r="A296" s="38" t="s">
        <v>128</v>
      </c>
      <c r="B296" s="38" t="s">
        <v>48</v>
      </c>
      <c r="C296" s="1" t="s">
        <v>10</v>
      </c>
      <c r="D296" s="33">
        <v>0.93330000000000002</v>
      </c>
      <c r="E296" s="34">
        <v>4.9000000000000004</v>
      </c>
      <c r="F296" s="35">
        <v>907.31</v>
      </c>
      <c r="G296" s="36">
        <v>246</v>
      </c>
      <c r="H296" s="35">
        <v>185.17</v>
      </c>
      <c r="I296" s="36">
        <v>50</v>
      </c>
      <c r="J296" s="37">
        <v>3.688252032520325</v>
      </c>
      <c r="K296" s="3"/>
      <c r="L296" s="2">
        <f>(H292*K292)/H296</f>
        <v>0.76454069233677158</v>
      </c>
      <c r="M296" s="2">
        <f>((H292*K292)/H296)-K292</f>
        <v>0.51454069233677158</v>
      </c>
    </row>
    <row r="297" spans="1:13" customFormat="1" x14ac:dyDescent="0.35">
      <c r="A297" s="38" t="s">
        <v>128</v>
      </c>
      <c r="B297" s="38" t="s">
        <v>48</v>
      </c>
      <c r="C297" s="1" t="s">
        <v>17</v>
      </c>
      <c r="D297" s="33">
        <v>0.93330000000000002</v>
      </c>
      <c r="E297" s="34">
        <v>2.9</v>
      </c>
      <c r="F297" s="35">
        <v>883.04</v>
      </c>
      <c r="G297" s="36">
        <v>478</v>
      </c>
      <c r="H297" s="35">
        <v>304.5</v>
      </c>
      <c r="I297" s="36">
        <v>164</v>
      </c>
      <c r="J297" s="37">
        <v>1.8473640167364016</v>
      </c>
      <c r="K297" s="3"/>
      <c r="L297" s="2">
        <f>(H292*K292)/H297</f>
        <v>0.46492610837438419</v>
      </c>
      <c r="M297" s="2">
        <f>((H292*K292)/H297)-K292</f>
        <v>0.21492610837438419</v>
      </c>
    </row>
    <row r="298" spans="1:13" customFormat="1" x14ac:dyDescent="0.35">
      <c r="A298" s="38" t="s">
        <v>128</v>
      </c>
      <c r="B298" s="38" t="s">
        <v>48</v>
      </c>
      <c r="C298" s="1" t="s">
        <v>6</v>
      </c>
      <c r="D298" s="33">
        <v>0.93330000000000002</v>
      </c>
      <c r="E298" s="34">
        <v>1.9</v>
      </c>
      <c r="F298" s="35">
        <v>621.47</v>
      </c>
      <c r="G298" s="36">
        <v>287</v>
      </c>
      <c r="H298" s="35">
        <v>327.08999999999997</v>
      </c>
      <c r="I298" s="36">
        <v>151</v>
      </c>
      <c r="J298" s="37">
        <v>2.1654006968641117</v>
      </c>
      <c r="K298" s="3"/>
      <c r="L298" s="2">
        <f>(H292*K292)/H298</f>
        <v>0.43281665596624785</v>
      </c>
      <c r="M298" s="2">
        <f>((H292*K292)/H298)-K292</f>
        <v>0.18281665596624785</v>
      </c>
    </row>
    <row r="299" spans="1:13" customFormat="1" x14ac:dyDescent="0.35">
      <c r="A299" s="38" t="s">
        <v>128</v>
      </c>
      <c r="B299" s="38" t="s">
        <v>48</v>
      </c>
      <c r="C299" s="1" t="s">
        <v>15</v>
      </c>
      <c r="D299" s="33">
        <v>1</v>
      </c>
      <c r="E299" s="34">
        <v>26.8</v>
      </c>
      <c r="F299" s="35">
        <v>9050.81</v>
      </c>
      <c r="G299" s="36">
        <v>2876</v>
      </c>
      <c r="H299" s="35">
        <v>337.72</v>
      </c>
      <c r="I299" s="36">
        <v>107</v>
      </c>
      <c r="J299" s="37">
        <v>3.147013212795549</v>
      </c>
      <c r="K299" s="3"/>
      <c r="L299" s="2">
        <f>(H292*K292)/H299</f>
        <v>0.41919341466303439</v>
      </c>
      <c r="M299" s="2">
        <f>((H292*K292)/H299)-K292</f>
        <v>0.16919341466303439</v>
      </c>
    </row>
    <row r="300" spans="1:13" customFormat="1" x14ac:dyDescent="0.35">
      <c r="A300" s="38" t="s">
        <v>128</v>
      </c>
      <c r="B300" s="38" t="s">
        <v>48</v>
      </c>
      <c r="C300" s="1" t="s">
        <v>20</v>
      </c>
      <c r="D300" s="33">
        <v>1</v>
      </c>
      <c r="E300" s="34">
        <v>18.5</v>
      </c>
      <c r="F300" s="35">
        <v>4452.29</v>
      </c>
      <c r="G300" s="36">
        <v>2174</v>
      </c>
      <c r="H300" s="35">
        <v>240.66</v>
      </c>
      <c r="I300" s="36">
        <v>117</v>
      </c>
      <c r="J300" s="37">
        <v>2.0479714811407543</v>
      </c>
      <c r="K300" s="3"/>
      <c r="L300" s="2">
        <f>(H292*K292)/H300</f>
        <v>0.58825729244577407</v>
      </c>
      <c r="M300" s="2">
        <f>((H292*K292)/H300)-K292</f>
        <v>0.33825729244577407</v>
      </c>
    </row>
    <row r="301" spans="1:13" customFormat="1" x14ac:dyDescent="0.35">
      <c r="A301" s="38" t="s">
        <v>128</v>
      </c>
      <c r="B301" s="38" t="s">
        <v>48</v>
      </c>
      <c r="C301" s="1" t="s">
        <v>16</v>
      </c>
      <c r="D301" s="33">
        <v>1</v>
      </c>
      <c r="E301" s="34">
        <v>7.3</v>
      </c>
      <c r="F301" s="35">
        <v>2633.54</v>
      </c>
      <c r="G301" s="36">
        <v>631</v>
      </c>
      <c r="H301" s="35">
        <v>360.76</v>
      </c>
      <c r="I301" s="36">
        <v>86</v>
      </c>
      <c r="J301" s="37">
        <v>4.1735974643423139</v>
      </c>
      <c r="K301" s="3"/>
      <c r="L301" s="2">
        <f>(H292*K292)/H301</f>
        <v>0.39242155449606386</v>
      </c>
      <c r="M301" s="2">
        <f>((H292*K292)/H301)-K292</f>
        <v>0.14242155449606386</v>
      </c>
    </row>
    <row r="302" spans="1:13" customFormat="1" x14ac:dyDescent="0.35">
      <c r="A302" s="38" t="s">
        <v>128</v>
      </c>
      <c r="B302" s="38" t="s">
        <v>48</v>
      </c>
      <c r="C302" s="1" t="s">
        <v>5</v>
      </c>
      <c r="D302" s="33">
        <v>0.93330000000000002</v>
      </c>
      <c r="E302" s="34">
        <v>5.0999999999999996</v>
      </c>
      <c r="F302" s="35">
        <v>1808.56</v>
      </c>
      <c r="G302" s="36">
        <v>514</v>
      </c>
      <c r="H302" s="35">
        <v>354.62</v>
      </c>
      <c r="I302" s="36">
        <v>100</v>
      </c>
      <c r="J302" s="37">
        <v>3.5185992217898834</v>
      </c>
      <c r="K302" s="3"/>
      <c r="L302" s="2">
        <f>(H292*K292)/H302</f>
        <v>0.39921606226383166</v>
      </c>
      <c r="M302" s="2">
        <f>((H292*K292)/H302)-K292</f>
        <v>0.14921606226383166</v>
      </c>
    </row>
    <row r="303" spans="1:13" customFormat="1" x14ac:dyDescent="0.35">
      <c r="A303" s="38" t="s">
        <v>128</v>
      </c>
      <c r="B303" s="38" t="s">
        <v>48</v>
      </c>
      <c r="C303" s="1" t="s">
        <v>14</v>
      </c>
      <c r="D303" s="33">
        <v>1</v>
      </c>
      <c r="E303" s="34">
        <v>3.7</v>
      </c>
      <c r="F303" s="35">
        <v>979</v>
      </c>
      <c r="G303" s="36">
        <v>384</v>
      </c>
      <c r="H303" s="35">
        <v>264.58999999999997</v>
      </c>
      <c r="I303" s="36">
        <v>103</v>
      </c>
      <c r="J303" s="37">
        <v>2.5494791666666665</v>
      </c>
      <c r="K303" s="3"/>
      <c r="L303" s="2">
        <f>(H292*K292)/H303</f>
        <v>0.535054234853925</v>
      </c>
      <c r="M303" s="2">
        <f>((H292*K292)/H303)-K292</f>
        <v>0.285054234853925</v>
      </c>
    </row>
    <row r="304" spans="1:13" customFormat="1" x14ac:dyDescent="0.35">
      <c r="A304" s="38" t="s">
        <v>128</v>
      </c>
      <c r="B304" s="38" t="s">
        <v>48</v>
      </c>
      <c r="C304" s="1" t="s">
        <v>7</v>
      </c>
      <c r="D304" s="33">
        <v>1</v>
      </c>
      <c r="E304" s="34">
        <v>3.9</v>
      </c>
      <c r="F304" s="35">
        <v>1209.03</v>
      </c>
      <c r="G304" s="36">
        <v>471</v>
      </c>
      <c r="H304" s="35">
        <v>310.01</v>
      </c>
      <c r="I304" s="36">
        <v>120</v>
      </c>
      <c r="J304" s="37">
        <v>2.5669426751592357</v>
      </c>
      <c r="K304" s="3"/>
      <c r="L304" s="2">
        <f>(H292*K292)/H304</f>
        <v>0.45666268830037737</v>
      </c>
      <c r="M304" s="2">
        <f>((H292*K292)/H304)-K292</f>
        <v>0.20666268830037737</v>
      </c>
    </row>
    <row r="305" spans="1:13" customFormat="1" x14ac:dyDescent="0.35">
      <c r="A305" s="38" t="s">
        <v>128</v>
      </c>
      <c r="B305" s="38" t="s">
        <v>48</v>
      </c>
      <c r="C305" s="1" t="s">
        <v>19</v>
      </c>
      <c r="D305" s="33">
        <v>1</v>
      </c>
      <c r="E305" s="34">
        <v>1.3</v>
      </c>
      <c r="F305" s="35">
        <v>772.16</v>
      </c>
      <c r="G305" s="36">
        <v>247</v>
      </c>
      <c r="H305" s="35">
        <v>593.97</v>
      </c>
      <c r="I305" s="36">
        <v>190</v>
      </c>
      <c r="J305" s="37">
        <v>3.1261538461538461</v>
      </c>
      <c r="K305" s="3"/>
      <c r="L305" s="2">
        <f>(H292*K292)/H305</f>
        <v>0.23834537097833222</v>
      </c>
      <c r="M305" s="2">
        <f>((H292*K292)/H305)-K292</f>
        <v>-1.1654629021667778E-2</v>
      </c>
    </row>
    <row r="306" spans="1:13" customFormat="1" x14ac:dyDescent="0.35">
      <c r="A306" s="38" t="s">
        <v>128</v>
      </c>
      <c r="B306" s="38" t="s">
        <v>48</v>
      </c>
      <c r="C306" s="1" t="s">
        <v>13</v>
      </c>
      <c r="D306" s="33">
        <v>1</v>
      </c>
      <c r="E306" s="34">
        <v>17.5</v>
      </c>
      <c r="F306" s="35">
        <v>3617.69</v>
      </c>
      <c r="G306" s="36">
        <v>1163</v>
      </c>
      <c r="H306" s="35">
        <v>206.73</v>
      </c>
      <c r="I306" s="36">
        <v>66</v>
      </c>
      <c r="J306" s="37">
        <v>3.1106534823731731</v>
      </c>
      <c r="K306" s="3"/>
      <c r="L306" s="2">
        <f>(H292*K292)/H306</f>
        <v>0.68480626904658248</v>
      </c>
      <c r="M306" s="2">
        <f>((H292*K292)/H306)-K292</f>
        <v>0.43480626904658248</v>
      </c>
    </row>
    <row r="307" spans="1:13" customFormat="1" x14ac:dyDescent="0.35">
      <c r="A307" s="38" t="s">
        <v>128</v>
      </c>
      <c r="B307" s="38" t="s">
        <v>48</v>
      </c>
      <c r="C307" s="1" t="s">
        <v>18</v>
      </c>
      <c r="D307" s="33">
        <v>1</v>
      </c>
      <c r="E307" s="34">
        <v>8.5</v>
      </c>
      <c r="F307" s="35">
        <v>1788.21</v>
      </c>
      <c r="G307" s="36">
        <v>557</v>
      </c>
      <c r="H307" s="35">
        <v>210.38</v>
      </c>
      <c r="I307" s="36">
        <v>65</v>
      </c>
      <c r="J307" s="37">
        <v>3.2104308797127468</v>
      </c>
      <c r="K307" s="3"/>
      <c r="L307" s="2">
        <f>(H292*K292)/H307</f>
        <v>0.67292518300218651</v>
      </c>
      <c r="M307" s="2">
        <f>((H292*K292)/H307)-K292</f>
        <v>0.42292518300218651</v>
      </c>
    </row>
    <row r="308" spans="1:13" customFormat="1" x14ac:dyDescent="0.35">
      <c r="A308" s="38" t="s">
        <v>128</v>
      </c>
      <c r="B308" s="38" t="s">
        <v>48</v>
      </c>
      <c r="C308" s="1" t="s">
        <v>11</v>
      </c>
      <c r="D308" s="33">
        <v>1</v>
      </c>
      <c r="E308" s="34">
        <v>7.2</v>
      </c>
      <c r="F308" s="35">
        <v>2149.65</v>
      </c>
      <c r="G308" s="36">
        <v>932</v>
      </c>
      <c r="H308" s="35">
        <v>298.56</v>
      </c>
      <c r="I308" s="36">
        <v>129</v>
      </c>
      <c r="J308" s="37">
        <v>2.3064914163090129</v>
      </c>
      <c r="K308" s="3"/>
      <c r="L308" s="2">
        <f>(H292*K292)/H308</f>
        <v>0.47417604501607713</v>
      </c>
      <c r="M308" s="2">
        <f>((H292*K292)/H308)-K292</f>
        <v>0.22417604501607713</v>
      </c>
    </row>
    <row r="309" spans="1:13" customFormat="1" x14ac:dyDescent="0.35">
      <c r="A309" s="38" t="s">
        <v>128</v>
      </c>
      <c r="B309" s="38" t="s">
        <v>48</v>
      </c>
      <c r="C309" s="1" t="s">
        <v>9</v>
      </c>
      <c r="D309" s="33">
        <v>1</v>
      </c>
      <c r="E309" s="34">
        <v>4.3</v>
      </c>
      <c r="F309" s="35">
        <v>528.75</v>
      </c>
      <c r="G309" s="36">
        <v>371</v>
      </c>
      <c r="H309" s="35">
        <v>122.97</v>
      </c>
      <c r="I309" s="36">
        <v>86</v>
      </c>
      <c r="J309" s="37">
        <v>1.4252021563342319</v>
      </c>
      <c r="K309" s="3"/>
      <c r="L309" s="2">
        <f>(H292*K292)/H309</f>
        <v>1.1512564040009758</v>
      </c>
      <c r="M309" s="2">
        <f>((H292*K292)/H309)-K292</f>
        <v>0.90125640400097584</v>
      </c>
    </row>
    <row r="310" spans="1:13" customFormat="1" x14ac:dyDescent="0.35">
      <c r="A310" s="1" t="s">
        <v>128</v>
      </c>
      <c r="B310" s="1" t="s">
        <v>49</v>
      </c>
      <c r="C310" s="1" t="s">
        <v>154</v>
      </c>
      <c r="D310" s="33">
        <v>0.95650000000000002</v>
      </c>
      <c r="E310" s="34">
        <v>15.9</v>
      </c>
      <c r="F310" s="35">
        <v>9755.73</v>
      </c>
      <c r="G310" s="36">
        <v>2680</v>
      </c>
      <c r="H310" s="35">
        <v>613.57000000000005</v>
      </c>
      <c r="I310" s="36">
        <v>168</v>
      </c>
      <c r="J310" s="37">
        <v>3.6401977611940297</v>
      </c>
      <c r="K310" s="28">
        <v>0.25</v>
      </c>
      <c r="L310" s="3"/>
      <c r="M310" s="3"/>
    </row>
    <row r="311" spans="1:13" customFormat="1" x14ac:dyDescent="0.35">
      <c r="A311" s="38" t="s">
        <v>128</v>
      </c>
      <c r="B311" s="38" t="s">
        <v>49</v>
      </c>
      <c r="C311" s="1" t="s">
        <v>12</v>
      </c>
      <c r="D311" s="33">
        <v>0.91300000000000003</v>
      </c>
      <c r="E311" s="34">
        <v>9.3000000000000007</v>
      </c>
      <c r="F311" s="35">
        <v>4976.1899999999996</v>
      </c>
      <c r="G311" s="36">
        <v>1602</v>
      </c>
      <c r="H311" s="35">
        <v>535.07000000000005</v>
      </c>
      <c r="I311" s="36">
        <v>172</v>
      </c>
      <c r="J311" s="37">
        <v>3.1062359550561793</v>
      </c>
      <c r="K311" s="3"/>
      <c r="L311" s="2">
        <f>(H310*K310)/H311</f>
        <v>0.28667744407273815</v>
      </c>
      <c r="M311" s="2">
        <f>((H310*K310)/H311)-K310</f>
        <v>3.6677444072738152E-2</v>
      </c>
    </row>
    <row r="312" spans="1:13" customFormat="1" x14ac:dyDescent="0.35">
      <c r="A312" s="38" t="s">
        <v>128</v>
      </c>
      <c r="B312" s="38" t="s">
        <v>49</v>
      </c>
      <c r="C312" s="1" t="s">
        <v>8</v>
      </c>
      <c r="D312" s="33">
        <v>0.91300000000000003</v>
      </c>
      <c r="E312" s="34">
        <v>5.2</v>
      </c>
      <c r="F312" s="35">
        <v>2094.4699999999998</v>
      </c>
      <c r="G312" s="36">
        <v>598</v>
      </c>
      <c r="H312" s="35">
        <v>402.78</v>
      </c>
      <c r="I312" s="36">
        <v>115</v>
      </c>
      <c r="J312" s="37">
        <v>3.5024581939799329</v>
      </c>
      <c r="K312" s="3"/>
      <c r="L312" s="2">
        <f>(H310*K310)/H312</f>
        <v>0.38083445056854864</v>
      </c>
      <c r="M312" s="2">
        <f>((H310*K310)/H312)-K310</f>
        <v>0.13083445056854864</v>
      </c>
    </row>
    <row r="313" spans="1:13" customFormat="1" x14ac:dyDescent="0.35">
      <c r="A313" s="38" t="s">
        <v>128</v>
      </c>
      <c r="B313" s="38" t="s">
        <v>49</v>
      </c>
      <c r="C313" s="1" t="s">
        <v>4</v>
      </c>
      <c r="D313" s="33">
        <v>0.82609999999999995</v>
      </c>
      <c r="E313" s="34">
        <v>3.3</v>
      </c>
      <c r="F313" s="35">
        <v>988.58</v>
      </c>
      <c r="G313" s="36">
        <v>319</v>
      </c>
      <c r="H313" s="35">
        <v>299.57</v>
      </c>
      <c r="I313" s="36">
        <v>96</v>
      </c>
      <c r="J313" s="37">
        <v>3.0989968652037621</v>
      </c>
      <c r="K313" s="3"/>
      <c r="L313" s="2">
        <f>(H310*K310)/H313</f>
        <v>0.51204226057348867</v>
      </c>
      <c r="M313" s="2">
        <f>((H310*K310)/H313)-K310</f>
        <v>0.26204226057348867</v>
      </c>
    </row>
    <row r="314" spans="1:13" customFormat="1" x14ac:dyDescent="0.35">
      <c r="A314" s="38" t="s">
        <v>128</v>
      </c>
      <c r="B314" s="38" t="s">
        <v>49</v>
      </c>
      <c r="C314" s="1" t="s">
        <v>10</v>
      </c>
      <c r="D314" s="33">
        <v>0.91300000000000003</v>
      </c>
      <c r="E314" s="34">
        <v>3.1</v>
      </c>
      <c r="F314" s="35">
        <v>601.32000000000005</v>
      </c>
      <c r="G314" s="36">
        <v>164</v>
      </c>
      <c r="H314" s="35">
        <v>193.97</v>
      </c>
      <c r="I314" s="36">
        <v>52</v>
      </c>
      <c r="J314" s="37">
        <v>3.6665853658536589</v>
      </c>
      <c r="K314" s="3"/>
      <c r="L314" s="2">
        <f>(H310*K310)/H314</f>
        <v>0.79080527916688159</v>
      </c>
      <c r="M314" s="2">
        <f>((H310*K310)/H314)-K310</f>
        <v>0.54080527916688159</v>
      </c>
    </row>
    <row r="315" spans="1:13" customFormat="1" x14ac:dyDescent="0.35">
      <c r="A315" s="38" t="s">
        <v>128</v>
      </c>
      <c r="B315" s="38" t="s">
        <v>49</v>
      </c>
      <c r="C315" s="1" t="s">
        <v>17</v>
      </c>
      <c r="D315" s="33">
        <v>0.78259999999999996</v>
      </c>
      <c r="E315" s="34">
        <v>2.2999999999999998</v>
      </c>
      <c r="F315" s="35">
        <v>528.47</v>
      </c>
      <c r="G315" s="36">
        <v>245</v>
      </c>
      <c r="H315" s="35">
        <v>229.77</v>
      </c>
      <c r="I315" s="36">
        <v>106</v>
      </c>
      <c r="J315" s="37">
        <v>2.1570204081632656</v>
      </c>
      <c r="K315" s="3"/>
      <c r="L315" s="2">
        <f>(H310*K310)/H315</f>
        <v>0.66759150454802629</v>
      </c>
      <c r="M315" s="2">
        <f>((H310*K310)/H315)-K310</f>
        <v>0.41759150454802629</v>
      </c>
    </row>
    <row r="316" spans="1:13" customFormat="1" x14ac:dyDescent="0.35">
      <c r="A316" s="38" t="s">
        <v>128</v>
      </c>
      <c r="B316" s="38" t="s">
        <v>49</v>
      </c>
      <c r="C316" s="1" t="s">
        <v>6</v>
      </c>
      <c r="D316" s="33">
        <v>0.69569999999999999</v>
      </c>
      <c r="E316" s="34">
        <v>1.2</v>
      </c>
      <c r="F316" s="35">
        <v>240.1</v>
      </c>
      <c r="G316" s="36">
        <v>93</v>
      </c>
      <c r="H316" s="35">
        <v>200.08</v>
      </c>
      <c r="I316" s="36">
        <v>77</v>
      </c>
      <c r="J316" s="37">
        <v>2.5817204301075267</v>
      </c>
      <c r="K316" s="3"/>
      <c r="L316" s="2">
        <f>(H310*K310)/H316</f>
        <v>0.76665583766493406</v>
      </c>
      <c r="M316" s="2">
        <f>((H310*K310)/H316)-K310</f>
        <v>0.51665583766493406</v>
      </c>
    </row>
    <row r="317" spans="1:13" customFormat="1" x14ac:dyDescent="0.35">
      <c r="A317" s="38" t="s">
        <v>128</v>
      </c>
      <c r="B317" s="38" t="s">
        <v>49</v>
      </c>
      <c r="C317" s="1" t="s">
        <v>15</v>
      </c>
      <c r="D317" s="33">
        <v>1</v>
      </c>
      <c r="E317" s="34">
        <v>28</v>
      </c>
      <c r="F317" s="35">
        <v>8285.23</v>
      </c>
      <c r="G317" s="36">
        <v>2400</v>
      </c>
      <c r="H317" s="35">
        <v>295.89999999999998</v>
      </c>
      <c r="I317" s="36">
        <v>85</v>
      </c>
      <c r="J317" s="37">
        <v>3.4521791666666664</v>
      </c>
      <c r="K317" s="3"/>
      <c r="L317" s="2">
        <f>(H310*K310)/H317</f>
        <v>0.51839303818857729</v>
      </c>
      <c r="M317" s="2">
        <f>((H310*K310)/H317)-K310</f>
        <v>0.26839303818857729</v>
      </c>
    </row>
    <row r="318" spans="1:13" customFormat="1" x14ac:dyDescent="0.35">
      <c r="A318" s="38" t="s">
        <v>128</v>
      </c>
      <c r="B318" s="38" t="s">
        <v>49</v>
      </c>
      <c r="C318" s="1" t="s">
        <v>20</v>
      </c>
      <c r="D318" s="33">
        <v>0.95650000000000002</v>
      </c>
      <c r="E318" s="34">
        <v>15.8</v>
      </c>
      <c r="F318" s="35">
        <v>3879.7</v>
      </c>
      <c r="G318" s="36">
        <v>1732</v>
      </c>
      <c r="H318" s="35">
        <v>245.55</v>
      </c>
      <c r="I318" s="36">
        <v>109</v>
      </c>
      <c r="J318" s="37">
        <v>2.2400115473441109</v>
      </c>
      <c r="K318" s="3"/>
      <c r="L318" s="2">
        <f>(H310*K310)/H318</f>
        <v>0.62468947261250252</v>
      </c>
      <c r="M318" s="2">
        <f>((H310*K310)/H318)-K310</f>
        <v>0.37468947261250252</v>
      </c>
    </row>
    <row r="319" spans="1:13" customFormat="1" x14ac:dyDescent="0.35">
      <c r="A319" s="38" t="s">
        <v>128</v>
      </c>
      <c r="B319" s="38" t="s">
        <v>49</v>
      </c>
      <c r="C319" s="1" t="s">
        <v>16</v>
      </c>
      <c r="D319" s="33">
        <v>0.95650000000000002</v>
      </c>
      <c r="E319" s="34">
        <v>7.9</v>
      </c>
      <c r="F319" s="35">
        <v>3093.82</v>
      </c>
      <c r="G319" s="36">
        <v>721</v>
      </c>
      <c r="H319" s="35">
        <v>391.62</v>
      </c>
      <c r="I319" s="36">
        <v>91</v>
      </c>
      <c r="J319" s="37">
        <v>4.2910124826629685</v>
      </c>
      <c r="K319" s="3"/>
      <c r="L319" s="2">
        <f>(H310*K310)/H319</f>
        <v>0.39168709463255197</v>
      </c>
      <c r="M319" s="2">
        <f>((H310*K310)/H319)-K310</f>
        <v>0.14168709463255197</v>
      </c>
    </row>
    <row r="320" spans="1:13" customFormat="1" x14ac:dyDescent="0.35">
      <c r="A320" s="38" t="s">
        <v>128</v>
      </c>
      <c r="B320" s="38" t="s">
        <v>49</v>
      </c>
      <c r="C320" s="1" t="s">
        <v>5</v>
      </c>
      <c r="D320" s="33">
        <v>0.95650000000000002</v>
      </c>
      <c r="E320" s="34">
        <v>4</v>
      </c>
      <c r="F320" s="35">
        <v>1925.08</v>
      </c>
      <c r="G320" s="36">
        <v>522</v>
      </c>
      <c r="H320" s="35">
        <v>481.27</v>
      </c>
      <c r="I320" s="36">
        <v>130</v>
      </c>
      <c r="J320" s="37">
        <v>3.6878927203065133</v>
      </c>
      <c r="K320" s="3"/>
      <c r="L320" s="2">
        <f>(H310*K310)/H320</f>
        <v>0.31872441664761986</v>
      </c>
      <c r="M320" s="2">
        <f>((H310*K310)/H320)-K310</f>
        <v>6.8724416647619857E-2</v>
      </c>
    </row>
    <row r="321" spans="1:13" customFormat="1" x14ac:dyDescent="0.35">
      <c r="A321" s="38" t="s">
        <v>128</v>
      </c>
      <c r="B321" s="38" t="s">
        <v>49</v>
      </c>
      <c r="C321" s="1" t="s">
        <v>14</v>
      </c>
      <c r="D321" s="33">
        <v>0.95650000000000002</v>
      </c>
      <c r="E321" s="34">
        <v>4.4000000000000004</v>
      </c>
      <c r="F321" s="35">
        <v>1355</v>
      </c>
      <c r="G321" s="36">
        <v>563</v>
      </c>
      <c r="H321" s="35">
        <v>307.95</v>
      </c>
      <c r="I321" s="36">
        <v>127</v>
      </c>
      <c r="J321" s="37">
        <v>2.4067495559502663</v>
      </c>
      <c r="K321" s="3"/>
      <c r="L321" s="2">
        <f>(H310*K310)/H321</f>
        <v>0.49810845916544899</v>
      </c>
      <c r="M321" s="2">
        <f>((H310*K310)/H321)-K310</f>
        <v>0.24810845916544899</v>
      </c>
    </row>
    <row r="322" spans="1:13" customFormat="1" x14ac:dyDescent="0.35">
      <c r="A322" s="38" t="s">
        <v>128</v>
      </c>
      <c r="B322" s="38" t="s">
        <v>49</v>
      </c>
      <c r="C322" s="1" t="s">
        <v>7</v>
      </c>
      <c r="D322" s="33">
        <v>0.95650000000000002</v>
      </c>
      <c r="E322" s="34">
        <v>3.2</v>
      </c>
      <c r="F322" s="35">
        <v>878.68</v>
      </c>
      <c r="G322" s="36">
        <v>299</v>
      </c>
      <c r="H322" s="35">
        <v>274.58999999999997</v>
      </c>
      <c r="I322" s="36">
        <v>93</v>
      </c>
      <c r="J322" s="37">
        <v>2.9387290969899662</v>
      </c>
      <c r="K322" s="3"/>
      <c r="L322" s="2">
        <f>(H310*K310)/H322</f>
        <v>0.55862376634254718</v>
      </c>
      <c r="M322" s="2">
        <f>((H310*K310)/H322)-K310</f>
        <v>0.30862376634254718</v>
      </c>
    </row>
    <row r="323" spans="1:13" customFormat="1" x14ac:dyDescent="0.35">
      <c r="A323" s="38" t="s">
        <v>128</v>
      </c>
      <c r="B323" s="38" t="s">
        <v>49</v>
      </c>
      <c r="C323" s="1" t="s">
        <v>19</v>
      </c>
      <c r="D323" s="33">
        <v>0.86960000000000004</v>
      </c>
      <c r="E323" s="34">
        <v>1.3</v>
      </c>
      <c r="F323" s="35">
        <v>689.11</v>
      </c>
      <c r="G323" s="36">
        <v>198</v>
      </c>
      <c r="H323" s="35">
        <v>530.08000000000004</v>
      </c>
      <c r="I323" s="36">
        <v>152</v>
      </c>
      <c r="J323" s="37">
        <v>3.4803535353535353</v>
      </c>
      <c r="K323" s="3"/>
      <c r="L323" s="2">
        <f>(H310*K310)/H323</f>
        <v>0.28937613190461819</v>
      </c>
      <c r="M323" s="2">
        <f>((H310*K310)/H323)-K310</f>
        <v>3.9376131904618195E-2</v>
      </c>
    </row>
    <row r="324" spans="1:13" customFormat="1" x14ac:dyDescent="0.35">
      <c r="A324" s="38" t="s">
        <v>128</v>
      </c>
      <c r="B324" s="38" t="s">
        <v>49</v>
      </c>
      <c r="C324" s="1" t="s">
        <v>13</v>
      </c>
      <c r="D324" s="33">
        <v>0.95650000000000002</v>
      </c>
      <c r="E324" s="34">
        <v>18.899999999999999</v>
      </c>
      <c r="F324" s="35">
        <v>4546.93</v>
      </c>
      <c r="G324" s="36">
        <v>1588</v>
      </c>
      <c r="H324" s="35">
        <v>240.58</v>
      </c>
      <c r="I324" s="36">
        <v>84</v>
      </c>
      <c r="J324" s="37">
        <v>2.8633060453400505</v>
      </c>
      <c r="K324" s="3"/>
      <c r="L324" s="2">
        <f>(H310*K310)/H324</f>
        <v>0.63759456313908058</v>
      </c>
      <c r="M324" s="2">
        <f>((H310*K310)/H324)-K310</f>
        <v>0.38759456313908058</v>
      </c>
    </row>
    <row r="325" spans="1:13" customFormat="1" x14ac:dyDescent="0.35">
      <c r="A325" s="38" t="s">
        <v>128</v>
      </c>
      <c r="B325" s="38" t="s">
        <v>49</v>
      </c>
      <c r="C325" s="1" t="s">
        <v>18</v>
      </c>
      <c r="D325" s="33">
        <v>0.91300000000000003</v>
      </c>
      <c r="E325" s="34">
        <v>5.3</v>
      </c>
      <c r="F325" s="35">
        <v>1433.7</v>
      </c>
      <c r="G325" s="36">
        <v>473</v>
      </c>
      <c r="H325" s="35">
        <v>270.51</v>
      </c>
      <c r="I325" s="36">
        <v>89</v>
      </c>
      <c r="J325" s="37">
        <v>3.03107822410148</v>
      </c>
      <c r="K325" s="3"/>
      <c r="L325" s="2">
        <f>(H310*K310)/H325</f>
        <v>0.56704927729104293</v>
      </c>
      <c r="M325" s="2">
        <f>((H310*K310)/H325)-K310</f>
        <v>0.31704927729104293</v>
      </c>
    </row>
    <row r="326" spans="1:13" customFormat="1" x14ac:dyDescent="0.35">
      <c r="A326" s="38" t="s">
        <v>128</v>
      </c>
      <c r="B326" s="38" t="s">
        <v>49</v>
      </c>
      <c r="C326" s="1" t="s">
        <v>11</v>
      </c>
      <c r="D326" s="33">
        <v>0.95650000000000002</v>
      </c>
      <c r="E326" s="34">
        <v>8.5</v>
      </c>
      <c r="F326" s="35">
        <v>2029.61</v>
      </c>
      <c r="G326" s="36">
        <v>820</v>
      </c>
      <c r="H326" s="35">
        <v>238.78</v>
      </c>
      <c r="I326" s="36">
        <v>96</v>
      </c>
      <c r="J326" s="37">
        <v>2.4751341463414631</v>
      </c>
      <c r="K326" s="3"/>
      <c r="L326" s="2">
        <f>(H310*K310)/H326</f>
        <v>0.64240095485384041</v>
      </c>
      <c r="M326" s="2">
        <f>((H310*K310)/H326)-K310</f>
        <v>0.39240095485384041</v>
      </c>
    </row>
    <row r="327" spans="1:13" customFormat="1" x14ac:dyDescent="0.35">
      <c r="A327" s="38" t="s">
        <v>128</v>
      </c>
      <c r="B327" s="38" t="s">
        <v>49</v>
      </c>
      <c r="C327" s="1" t="s">
        <v>9</v>
      </c>
      <c r="D327" s="33">
        <v>0.95650000000000002</v>
      </c>
      <c r="E327" s="34">
        <v>2.9</v>
      </c>
      <c r="F327" s="35">
        <v>485.71</v>
      </c>
      <c r="G327" s="36">
        <v>186</v>
      </c>
      <c r="H327" s="35">
        <v>167.49</v>
      </c>
      <c r="I327" s="36">
        <v>64</v>
      </c>
      <c r="J327" s="37">
        <v>2.6113440860215054</v>
      </c>
      <c r="K327" s="3"/>
      <c r="L327" s="2">
        <f>(H310*K310)/H327</f>
        <v>0.9158307958684101</v>
      </c>
      <c r="M327" s="2">
        <f>((H310*K310)/H327)-K310</f>
        <v>0.6658307958684101</v>
      </c>
    </row>
    <row r="328" spans="1:13" customFormat="1" x14ac:dyDescent="0.35">
      <c r="A328" s="1" t="s">
        <v>128</v>
      </c>
      <c r="B328" s="1" t="s">
        <v>50</v>
      </c>
      <c r="C328" s="1" t="s">
        <v>154</v>
      </c>
      <c r="D328" s="33">
        <v>1</v>
      </c>
      <c r="E328" s="34">
        <v>18</v>
      </c>
      <c r="F328" s="35">
        <v>11608.47</v>
      </c>
      <c r="G328" s="36">
        <v>3560</v>
      </c>
      <c r="H328" s="35">
        <v>644.91999999999996</v>
      </c>
      <c r="I328" s="36">
        <v>197</v>
      </c>
      <c r="J328" s="37">
        <v>3.2608061797752805</v>
      </c>
      <c r="K328" s="28">
        <v>0.25</v>
      </c>
      <c r="L328" s="3"/>
      <c r="M328" s="3"/>
    </row>
    <row r="329" spans="1:13" customFormat="1" x14ac:dyDescent="0.35">
      <c r="A329" s="38" t="s">
        <v>128</v>
      </c>
      <c r="B329" s="38" t="s">
        <v>50</v>
      </c>
      <c r="C329" s="1" t="s">
        <v>12</v>
      </c>
      <c r="D329" s="33">
        <v>0.94589999999999996</v>
      </c>
      <c r="E329" s="34">
        <v>8</v>
      </c>
      <c r="F329" s="35">
        <v>4251.1099999999997</v>
      </c>
      <c r="G329" s="36">
        <v>1075</v>
      </c>
      <c r="H329" s="35">
        <v>531.39</v>
      </c>
      <c r="I329" s="36">
        <v>134</v>
      </c>
      <c r="J329" s="37">
        <v>3.9545209302325577</v>
      </c>
      <c r="K329" s="3"/>
      <c r="L329" s="2">
        <f>(H328*K328)/H329</f>
        <v>0.30341180677092155</v>
      </c>
      <c r="M329" s="2">
        <f>((H328*K328)/H329)-K328</f>
        <v>5.3411806770921555E-2</v>
      </c>
    </row>
    <row r="330" spans="1:13" customFormat="1" x14ac:dyDescent="0.35">
      <c r="A330" s="38" t="s">
        <v>128</v>
      </c>
      <c r="B330" s="38" t="s">
        <v>50</v>
      </c>
      <c r="C330" s="1" t="s">
        <v>8</v>
      </c>
      <c r="D330" s="33">
        <v>1</v>
      </c>
      <c r="E330" s="34">
        <v>9.5</v>
      </c>
      <c r="F330" s="35">
        <v>5651.23</v>
      </c>
      <c r="G330" s="36">
        <v>1503</v>
      </c>
      <c r="H330" s="35">
        <v>594.87</v>
      </c>
      <c r="I330" s="36">
        <v>158</v>
      </c>
      <c r="J330" s="37">
        <v>3.7599667332002658</v>
      </c>
      <c r="K330" s="3"/>
      <c r="L330" s="2">
        <f>(H328*K328)/H330</f>
        <v>0.27103400743019479</v>
      </c>
      <c r="M330" s="2">
        <f>((H328*K328)/H330)-K328</f>
        <v>2.103400743019479E-2</v>
      </c>
    </row>
    <row r="331" spans="1:13" customFormat="1" x14ac:dyDescent="0.35">
      <c r="A331" s="38" t="s">
        <v>128</v>
      </c>
      <c r="B331" s="38" t="s">
        <v>50</v>
      </c>
      <c r="C331" s="1" t="s">
        <v>4</v>
      </c>
      <c r="D331" s="33">
        <v>0.97299999999999998</v>
      </c>
      <c r="E331" s="34">
        <v>7.8</v>
      </c>
      <c r="F331" s="35">
        <v>2556.4</v>
      </c>
      <c r="G331" s="36">
        <v>716</v>
      </c>
      <c r="H331" s="35">
        <v>327.74</v>
      </c>
      <c r="I331" s="36">
        <v>91</v>
      </c>
      <c r="J331" s="37">
        <v>3.5703910614525141</v>
      </c>
      <c r="K331" s="3"/>
      <c r="L331" s="2">
        <f>(H328*K328)/H331</f>
        <v>0.49194483431988767</v>
      </c>
      <c r="M331" s="2">
        <f>((H328*K328)/H331)-K328</f>
        <v>0.24194483431988767</v>
      </c>
    </row>
    <row r="332" spans="1:13" customFormat="1" x14ac:dyDescent="0.35">
      <c r="A332" s="38" t="s">
        <v>128</v>
      </c>
      <c r="B332" s="38" t="s">
        <v>50</v>
      </c>
      <c r="C332" s="1" t="s">
        <v>10</v>
      </c>
      <c r="D332" s="33">
        <v>0.89190000000000003</v>
      </c>
      <c r="E332" s="34">
        <v>5.2</v>
      </c>
      <c r="F332" s="35">
        <v>1048</v>
      </c>
      <c r="G332" s="36">
        <v>292</v>
      </c>
      <c r="H332" s="35">
        <v>201.54</v>
      </c>
      <c r="I332" s="36">
        <v>56</v>
      </c>
      <c r="J332" s="37">
        <v>3.5890410958904111</v>
      </c>
      <c r="K332" s="3"/>
      <c r="L332" s="2">
        <f>(H328*K328)/H332</f>
        <v>0.79999007641163045</v>
      </c>
      <c r="M332" s="2">
        <f>((H328*K328)/H332)-K328</f>
        <v>0.54999007641163045</v>
      </c>
    </row>
    <row r="333" spans="1:13" customFormat="1" x14ac:dyDescent="0.35">
      <c r="A333" s="38" t="s">
        <v>128</v>
      </c>
      <c r="B333" s="38" t="s">
        <v>50</v>
      </c>
      <c r="C333" s="1" t="s">
        <v>17</v>
      </c>
      <c r="D333" s="33">
        <v>0.89190000000000003</v>
      </c>
      <c r="E333" s="34">
        <v>2.9</v>
      </c>
      <c r="F333" s="35">
        <v>985.61</v>
      </c>
      <c r="G333" s="36">
        <v>478</v>
      </c>
      <c r="H333" s="35">
        <v>339.87</v>
      </c>
      <c r="I333" s="36">
        <v>164</v>
      </c>
      <c r="J333" s="37">
        <v>2.0619456066945605</v>
      </c>
      <c r="K333" s="3"/>
      <c r="L333" s="2">
        <f>(H328*K328)/H333</f>
        <v>0.47438726571924555</v>
      </c>
      <c r="M333" s="2">
        <f>((H328*K328)/H333)-K328</f>
        <v>0.22438726571924555</v>
      </c>
    </row>
    <row r="334" spans="1:13" customFormat="1" x14ac:dyDescent="0.35">
      <c r="A334" s="38" t="s">
        <v>128</v>
      </c>
      <c r="B334" s="38" t="s">
        <v>50</v>
      </c>
      <c r="C334" s="1" t="s">
        <v>6</v>
      </c>
      <c r="D334" s="33">
        <v>0.89190000000000003</v>
      </c>
      <c r="E334" s="34">
        <v>3</v>
      </c>
      <c r="F334" s="35">
        <v>1050.8</v>
      </c>
      <c r="G334" s="36">
        <v>407</v>
      </c>
      <c r="H334" s="35">
        <v>350.27</v>
      </c>
      <c r="I334" s="36">
        <v>135</v>
      </c>
      <c r="J334" s="37">
        <v>2.5818181818181816</v>
      </c>
      <c r="K334" s="3"/>
      <c r="L334" s="2">
        <f>(H328*K328)/H334</f>
        <v>0.46030205270220115</v>
      </c>
      <c r="M334" s="2">
        <f>((H328*K328)/H334)-K328</f>
        <v>0.21030205270220115</v>
      </c>
    </row>
    <row r="335" spans="1:13" customFormat="1" x14ac:dyDescent="0.35">
      <c r="A335" s="38" t="s">
        <v>128</v>
      </c>
      <c r="B335" s="38" t="s">
        <v>50</v>
      </c>
      <c r="C335" s="1" t="s">
        <v>15</v>
      </c>
      <c r="D335" s="33">
        <v>0.94589999999999996</v>
      </c>
      <c r="E335" s="34">
        <v>37.4</v>
      </c>
      <c r="F335" s="35">
        <v>13003.96</v>
      </c>
      <c r="G335" s="36">
        <v>3507</v>
      </c>
      <c r="H335" s="35">
        <v>347.7</v>
      </c>
      <c r="I335" s="36">
        <v>93</v>
      </c>
      <c r="J335" s="37">
        <v>3.7080011405759907</v>
      </c>
      <c r="K335" s="3"/>
      <c r="L335" s="2">
        <f>(H328*K328)/H335</f>
        <v>0.46370434282427381</v>
      </c>
      <c r="M335" s="2">
        <f>((H328*K328)/H335)-K328</f>
        <v>0.21370434282427381</v>
      </c>
    </row>
    <row r="336" spans="1:13" customFormat="1" x14ac:dyDescent="0.35">
      <c r="A336" s="38" t="s">
        <v>128</v>
      </c>
      <c r="B336" s="38" t="s">
        <v>50</v>
      </c>
      <c r="C336" s="1" t="s">
        <v>20</v>
      </c>
      <c r="D336" s="33">
        <v>0.94589999999999996</v>
      </c>
      <c r="E336" s="34">
        <v>27.4</v>
      </c>
      <c r="F336" s="35">
        <v>10779.17</v>
      </c>
      <c r="G336" s="36">
        <v>5136</v>
      </c>
      <c r="H336" s="35">
        <v>393.4</v>
      </c>
      <c r="I336" s="36">
        <v>187</v>
      </c>
      <c r="J336" s="37">
        <v>2.0987480529595017</v>
      </c>
      <c r="K336" s="3"/>
      <c r="L336" s="2">
        <f>(H328*K328)/H336</f>
        <v>0.40983731570920184</v>
      </c>
      <c r="M336" s="2">
        <f>((H328*K328)/H336)-K328</f>
        <v>0.15983731570920184</v>
      </c>
    </row>
    <row r="337" spans="1:13" customFormat="1" x14ac:dyDescent="0.35">
      <c r="A337" s="38" t="s">
        <v>128</v>
      </c>
      <c r="B337" s="38" t="s">
        <v>50</v>
      </c>
      <c r="C337" s="1" t="s">
        <v>16</v>
      </c>
      <c r="D337" s="33">
        <v>0.97299999999999998</v>
      </c>
      <c r="E337" s="34">
        <v>7.3</v>
      </c>
      <c r="F337" s="35">
        <v>1875.79</v>
      </c>
      <c r="G337" s="36">
        <v>408</v>
      </c>
      <c r="H337" s="35">
        <v>256.95999999999998</v>
      </c>
      <c r="I337" s="36">
        <v>55</v>
      </c>
      <c r="J337" s="37">
        <v>4.5975245098039217</v>
      </c>
      <c r="K337" s="3"/>
      <c r="L337" s="2">
        <f>(H328*K328)/H337</f>
        <v>0.62745174346201749</v>
      </c>
      <c r="M337" s="2">
        <f>((H328*K328)/H337)-K328</f>
        <v>0.37745174346201749</v>
      </c>
    </row>
    <row r="338" spans="1:13" customFormat="1" x14ac:dyDescent="0.35">
      <c r="A338" s="38" t="s">
        <v>128</v>
      </c>
      <c r="B338" s="38" t="s">
        <v>50</v>
      </c>
      <c r="C338" s="1" t="s">
        <v>5</v>
      </c>
      <c r="D338" s="33">
        <v>0.94589999999999996</v>
      </c>
      <c r="E338" s="34">
        <v>4.8</v>
      </c>
      <c r="F338" s="35">
        <v>4022.43</v>
      </c>
      <c r="G338" s="36">
        <v>1024</v>
      </c>
      <c r="H338" s="35">
        <v>838.01</v>
      </c>
      <c r="I338" s="36">
        <v>213</v>
      </c>
      <c r="J338" s="37">
        <v>3.9281542968749998</v>
      </c>
      <c r="K338" s="3"/>
      <c r="L338" s="2">
        <f>(H328*K328)/H338</f>
        <v>0.19239627212085775</v>
      </c>
      <c r="M338" s="2">
        <f>((H328*K328)/H338)-K328</f>
        <v>-5.7603727879142252E-2</v>
      </c>
    </row>
    <row r="339" spans="1:13" customFormat="1" x14ac:dyDescent="0.35">
      <c r="A339" s="38" t="s">
        <v>128</v>
      </c>
      <c r="B339" s="38" t="s">
        <v>50</v>
      </c>
      <c r="C339" s="1" t="s">
        <v>14</v>
      </c>
      <c r="D339" s="33">
        <v>0.91890000000000005</v>
      </c>
      <c r="E339" s="34">
        <v>3.4</v>
      </c>
      <c r="F339" s="35">
        <v>1152.17</v>
      </c>
      <c r="G339" s="36">
        <v>338</v>
      </c>
      <c r="H339" s="35">
        <v>338.87</v>
      </c>
      <c r="I339" s="36">
        <v>99</v>
      </c>
      <c r="J339" s="37">
        <v>3.4087869822485208</v>
      </c>
      <c r="K339" s="3"/>
      <c r="L339" s="2">
        <f>(H328*K328)/H339</f>
        <v>0.4757871750228701</v>
      </c>
      <c r="M339" s="2">
        <f>((H328*K328)/H339)-K328</f>
        <v>0.2257871750228701</v>
      </c>
    </row>
    <row r="340" spans="1:13" customFormat="1" x14ac:dyDescent="0.35">
      <c r="A340" s="38" t="s">
        <v>128</v>
      </c>
      <c r="B340" s="38" t="s">
        <v>50</v>
      </c>
      <c r="C340" s="1" t="s">
        <v>7</v>
      </c>
      <c r="D340" s="33">
        <v>0.94589999999999996</v>
      </c>
      <c r="E340" s="34">
        <v>3.4</v>
      </c>
      <c r="F340" s="35">
        <v>2090.0300000000002</v>
      </c>
      <c r="G340" s="36">
        <v>614</v>
      </c>
      <c r="H340" s="35">
        <v>614.71</v>
      </c>
      <c r="I340" s="36">
        <v>180</v>
      </c>
      <c r="J340" s="37">
        <v>3.4039576547231274</v>
      </c>
      <c r="K340" s="3"/>
      <c r="L340" s="2">
        <f>(H328*K328)/H340</f>
        <v>0.26228628133591447</v>
      </c>
      <c r="M340" s="2">
        <f>((H328*K328)/H340)-K328</f>
        <v>1.2286281335914473E-2</v>
      </c>
    </row>
    <row r="341" spans="1:13" customFormat="1" x14ac:dyDescent="0.35">
      <c r="A341" s="38" t="s">
        <v>128</v>
      </c>
      <c r="B341" s="38" t="s">
        <v>50</v>
      </c>
      <c r="C341" s="1" t="s">
        <v>19</v>
      </c>
      <c r="D341" s="33">
        <v>0.97299999999999998</v>
      </c>
      <c r="E341" s="34">
        <v>1.8</v>
      </c>
      <c r="F341" s="35">
        <v>1080.29</v>
      </c>
      <c r="G341" s="36">
        <v>301</v>
      </c>
      <c r="H341" s="35">
        <v>600.16</v>
      </c>
      <c r="I341" s="36">
        <v>167</v>
      </c>
      <c r="J341" s="37">
        <v>3.5890033222591362</v>
      </c>
      <c r="K341" s="3"/>
      <c r="L341" s="2">
        <f>(H328*K328)/H341</f>
        <v>0.26864502799253531</v>
      </c>
      <c r="M341" s="2">
        <f>((H328*K328)/H341)-K328</f>
        <v>1.8645027992535312E-2</v>
      </c>
    </row>
    <row r="342" spans="1:13" customFormat="1" x14ac:dyDescent="0.35">
      <c r="A342" s="38" t="s">
        <v>128</v>
      </c>
      <c r="B342" s="38" t="s">
        <v>50</v>
      </c>
      <c r="C342" s="1" t="s">
        <v>13</v>
      </c>
      <c r="D342" s="33">
        <v>0.97299999999999998</v>
      </c>
      <c r="E342" s="34">
        <v>20.9</v>
      </c>
      <c r="F342" s="35">
        <v>6163.53</v>
      </c>
      <c r="G342" s="36">
        <v>1809</v>
      </c>
      <c r="H342" s="35">
        <v>294.91000000000003</v>
      </c>
      <c r="I342" s="36">
        <v>86</v>
      </c>
      <c r="J342" s="37">
        <v>3.4071475953565504</v>
      </c>
      <c r="K342" s="3"/>
      <c r="L342" s="2">
        <f>(H328*K328)/H342</f>
        <v>0.54670916550812099</v>
      </c>
      <c r="M342" s="2">
        <f>((H328*K328)/H342)-K328</f>
        <v>0.29670916550812099</v>
      </c>
    </row>
    <row r="343" spans="1:13" customFormat="1" x14ac:dyDescent="0.35">
      <c r="A343" s="38" t="s">
        <v>128</v>
      </c>
      <c r="B343" s="38" t="s">
        <v>50</v>
      </c>
      <c r="C343" s="1" t="s">
        <v>18</v>
      </c>
      <c r="D343" s="33">
        <v>0.94589999999999996</v>
      </c>
      <c r="E343" s="34">
        <v>6.7</v>
      </c>
      <c r="F343" s="35">
        <v>1784.71</v>
      </c>
      <c r="G343" s="36">
        <v>415</v>
      </c>
      <c r="H343" s="35">
        <v>266.37</v>
      </c>
      <c r="I343" s="36">
        <v>61</v>
      </c>
      <c r="J343" s="37">
        <v>4.3005060240963857</v>
      </c>
      <c r="K343" s="3"/>
      <c r="L343" s="2">
        <f>(H328*K328)/H343</f>
        <v>0.60528588054210308</v>
      </c>
      <c r="M343" s="2">
        <f>((H328*K328)/H343)-K328</f>
        <v>0.35528588054210308</v>
      </c>
    </row>
    <row r="344" spans="1:13" customFormat="1" x14ac:dyDescent="0.35">
      <c r="A344" s="38" t="s">
        <v>128</v>
      </c>
      <c r="B344" s="38" t="s">
        <v>50</v>
      </c>
      <c r="C344" s="1" t="s">
        <v>11</v>
      </c>
      <c r="D344" s="33">
        <v>0.94589999999999996</v>
      </c>
      <c r="E344" s="34">
        <v>4.5999999999999996</v>
      </c>
      <c r="F344" s="35">
        <v>1466.82</v>
      </c>
      <c r="G344" s="36">
        <v>438</v>
      </c>
      <c r="H344" s="35">
        <v>318.87</v>
      </c>
      <c r="I344" s="36">
        <v>95</v>
      </c>
      <c r="J344" s="37">
        <v>3.3489041095890411</v>
      </c>
      <c r="K344" s="3"/>
      <c r="L344" s="2">
        <f>(H328*K328)/H344</f>
        <v>0.50562925330071817</v>
      </c>
      <c r="M344" s="2">
        <f>((H328*K328)/H344)-K328</f>
        <v>0.25562925330071817</v>
      </c>
    </row>
    <row r="345" spans="1:13" customFormat="1" x14ac:dyDescent="0.35">
      <c r="A345" s="38" t="s">
        <v>128</v>
      </c>
      <c r="B345" s="38" t="s">
        <v>50</v>
      </c>
      <c r="C345" s="1" t="s">
        <v>9</v>
      </c>
      <c r="D345" s="33">
        <v>0.94589999999999996</v>
      </c>
      <c r="E345" s="34">
        <v>3.2</v>
      </c>
      <c r="F345" s="35">
        <v>922.75</v>
      </c>
      <c r="G345" s="36">
        <v>335</v>
      </c>
      <c r="H345" s="35">
        <v>288.36</v>
      </c>
      <c r="I345" s="36">
        <v>104</v>
      </c>
      <c r="J345" s="37">
        <v>2.7544776119402985</v>
      </c>
      <c r="K345" s="3"/>
      <c r="L345" s="2">
        <f>(H328*K328)/H345</f>
        <v>0.55912747953946451</v>
      </c>
      <c r="M345" s="2">
        <f>((H328*K328)/H345)-K328</f>
        <v>0.30912747953946451</v>
      </c>
    </row>
    <row r="346" spans="1:13" customFormat="1" x14ac:dyDescent="0.35">
      <c r="A346" s="1" t="s">
        <v>128</v>
      </c>
      <c r="B346" s="1" t="s">
        <v>51</v>
      </c>
      <c r="C346" s="1" t="s">
        <v>154</v>
      </c>
      <c r="D346" s="33">
        <v>1</v>
      </c>
      <c r="E346" s="34">
        <v>15.2</v>
      </c>
      <c r="F346" s="35">
        <v>7174.65</v>
      </c>
      <c r="G346" s="36">
        <v>2083</v>
      </c>
      <c r="H346" s="35">
        <v>472.02</v>
      </c>
      <c r="I346" s="36">
        <v>137</v>
      </c>
      <c r="J346" s="37">
        <v>3.4443831012962072</v>
      </c>
      <c r="K346" s="28">
        <v>0.25</v>
      </c>
      <c r="L346" s="3"/>
      <c r="M346" s="3"/>
    </row>
    <row r="347" spans="1:13" customFormat="1" x14ac:dyDescent="0.35">
      <c r="A347" s="38" t="s">
        <v>128</v>
      </c>
      <c r="B347" s="38" t="s">
        <v>51</v>
      </c>
      <c r="C347" s="1" t="s">
        <v>12</v>
      </c>
      <c r="D347" s="33">
        <v>0.96150000000000002</v>
      </c>
      <c r="E347" s="34">
        <v>7.2</v>
      </c>
      <c r="F347" s="35">
        <v>4329.96</v>
      </c>
      <c r="G347" s="36">
        <v>1332</v>
      </c>
      <c r="H347" s="35">
        <v>601.38</v>
      </c>
      <c r="I347" s="36">
        <v>185</v>
      </c>
      <c r="J347" s="37">
        <v>3.2507207207207207</v>
      </c>
      <c r="K347" s="3"/>
      <c r="L347" s="2">
        <f>(H346*K346)/H347</f>
        <v>0.19622368552329642</v>
      </c>
      <c r="M347" s="2">
        <f>((H346*K346)/H347)-K346</f>
        <v>-5.3776314476703585E-2</v>
      </c>
    </row>
    <row r="348" spans="1:13" customFormat="1" x14ac:dyDescent="0.35">
      <c r="A348" s="38" t="s">
        <v>128</v>
      </c>
      <c r="B348" s="38" t="s">
        <v>51</v>
      </c>
      <c r="C348" s="1" t="s">
        <v>8</v>
      </c>
      <c r="D348" s="33">
        <v>1</v>
      </c>
      <c r="E348" s="34">
        <v>8.9</v>
      </c>
      <c r="F348" s="35">
        <v>2979.91</v>
      </c>
      <c r="G348" s="36">
        <v>767</v>
      </c>
      <c r="H348" s="35">
        <v>334.82</v>
      </c>
      <c r="I348" s="36">
        <v>86</v>
      </c>
      <c r="J348" s="37">
        <v>3.8851499348109515</v>
      </c>
      <c r="K348" s="3"/>
      <c r="L348" s="2">
        <f>(H346*K346)/H348</f>
        <v>0.35244310375724269</v>
      </c>
      <c r="M348" s="2">
        <f>((H346*K346)/H348)-K346</f>
        <v>0.10244310375724269</v>
      </c>
    </row>
    <row r="349" spans="1:13" customFormat="1" x14ac:dyDescent="0.35">
      <c r="A349" s="38" t="s">
        <v>128</v>
      </c>
      <c r="B349" s="38" t="s">
        <v>51</v>
      </c>
      <c r="C349" s="1" t="s">
        <v>4</v>
      </c>
      <c r="D349" s="33">
        <v>1</v>
      </c>
      <c r="E349" s="34">
        <v>5.9</v>
      </c>
      <c r="F349" s="35">
        <v>1586.26</v>
      </c>
      <c r="G349" s="36">
        <v>453</v>
      </c>
      <c r="H349" s="35">
        <v>268.86</v>
      </c>
      <c r="I349" s="36">
        <v>76</v>
      </c>
      <c r="J349" s="37">
        <v>3.5016777041942606</v>
      </c>
      <c r="K349" s="3"/>
      <c r="L349" s="2">
        <f>(H346*K346)/H349</f>
        <v>0.43890872573086359</v>
      </c>
      <c r="M349" s="2">
        <f>((H346*K346)/H349)-K346</f>
        <v>0.18890872573086359</v>
      </c>
    </row>
    <row r="350" spans="1:13" customFormat="1" x14ac:dyDescent="0.35">
      <c r="A350" s="38" t="s">
        <v>128</v>
      </c>
      <c r="B350" s="38" t="s">
        <v>51</v>
      </c>
      <c r="C350" s="1" t="s">
        <v>10</v>
      </c>
      <c r="D350" s="33">
        <v>0.96150000000000002</v>
      </c>
      <c r="E350" s="34">
        <v>4.5999999999999996</v>
      </c>
      <c r="F350" s="35">
        <v>542.57000000000005</v>
      </c>
      <c r="G350" s="36">
        <v>146</v>
      </c>
      <c r="H350" s="35">
        <v>117.95</v>
      </c>
      <c r="I350" s="36">
        <v>31</v>
      </c>
      <c r="J350" s="37">
        <v>3.7162328767123292</v>
      </c>
      <c r="K350" s="3"/>
      <c r="L350" s="2">
        <f>(H346*K346)/H350</f>
        <v>1.0004662992793556</v>
      </c>
      <c r="M350" s="2">
        <f>((H346*K346)/H350)-K346</f>
        <v>0.7504662992793556</v>
      </c>
    </row>
    <row r="351" spans="1:13" customFormat="1" x14ac:dyDescent="0.35">
      <c r="A351" s="38" t="s">
        <v>128</v>
      </c>
      <c r="B351" s="38" t="s">
        <v>51</v>
      </c>
      <c r="C351" s="1" t="s">
        <v>17</v>
      </c>
      <c r="D351" s="33">
        <v>0.96150000000000002</v>
      </c>
      <c r="E351" s="34">
        <v>2.7</v>
      </c>
      <c r="F351" s="35">
        <v>598.21</v>
      </c>
      <c r="G351" s="36">
        <v>288</v>
      </c>
      <c r="H351" s="35">
        <v>221.56</v>
      </c>
      <c r="I351" s="36">
        <v>106</v>
      </c>
      <c r="J351" s="37">
        <v>2.0771180555555557</v>
      </c>
      <c r="K351" s="3"/>
      <c r="L351" s="2">
        <f>(H346*K346)/H351</f>
        <v>0.53260967683697413</v>
      </c>
      <c r="M351" s="2">
        <f>((H346*K346)/H351)-K346</f>
        <v>0.28260967683697413</v>
      </c>
    </row>
    <row r="352" spans="1:13" customFormat="1" x14ac:dyDescent="0.35">
      <c r="A352" s="38" t="s">
        <v>128</v>
      </c>
      <c r="B352" s="38" t="s">
        <v>51</v>
      </c>
      <c r="C352" s="1" t="s">
        <v>6</v>
      </c>
      <c r="D352" s="33">
        <v>0.96150000000000002</v>
      </c>
      <c r="E352" s="34">
        <v>2.2000000000000002</v>
      </c>
      <c r="F352" s="35">
        <v>404.97</v>
      </c>
      <c r="G352" s="36">
        <v>166</v>
      </c>
      <c r="H352" s="35">
        <v>184.08</v>
      </c>
      <c r="I352" s="36">
        <v>75</v>
      </c>
      <c r="J352" s="37">
        <v>2.439578313253012</v>
      </c>
      <c r="K352" s="3"/>
      <c r="L352" s="2">
        <f>(H346*K346)/H352</f>
        <v>0.6410528031290742</v>
      </c>
      <c r="M352" s="2">
        <f>((H346*K346)/H352)-K346</f>
        <v>0.3910528031290742</v>
      </c>
    </row>
    <row r="353" spans="1:13" customFormat="1" x14ac:dyDescent="0.35">
      <c r="A353" s="38" t="s">
        <v>128</v>
      </c>
      <c r="B353" s="38" t="s">
        <v>51</v>
      </c>
      <c r="C353" s="1" t="s">
        <v>15</v>
      </c>
      <c r="D353" s="33">
        <v>1</v>
      </c>
      <c r="E353" s="34">
        <v>34.799999999999997</v>
      </c>
      <c r="F353" s="35">
        <v>7615.39</v>
      </c>
      <c r="G353" s="36">
        <v>2144</v>
      </c>
      <c r="H353" s="35">
        <v>218.83</v>
      </c>
      <c r="I353" s="36">
        <v>61</v>
      </c>
      <c r="J353" s="37">
        <v>3.5519542910447761</v>
      </c>
      <c r="K353" s="3"/>
      <c r="L353" s="2">
        <f>(H346*K346)/H353</f>
        <v>0.5392542156011515</v>
      </c>
      <c r="M353" s="2">
        <f>((H346*K346)/H353)-K346</f>
        <v>0.2892542156011515</v>
      </c>
    </row>
    <row r="354" spans="1:13" customFormat="1" x14ac:dyDescent="0.35">
      <c r="A354" s="38" t="s">
        <v>128</v>
      </c>
      <c r="B354" s="38" t="s">
        <v>51</v>
      </c>
      <c r="C354" s="1" t="s">
        <v>20</v>
      </c>
      <c r="D354" s="33">
        <v>1</v>
      </c>
      <c r="E354" s="34">
        <v>23.3</v>
      </c>
      <c r="F354" s="35">
        <v>5242.33</v>
      </c>
      <c r="G354" s="36">
        <v>2431</v>
      </c>
      <c r="H354" s="35">
        <v>224.99</v>
      </c>
      <c r="I354" s="36">
        <v>104</v>
      </c>
      <c r="J354" s="37">
        <v>2.1564500205676675</v>
      </c>
      <c r="K354" s="3"/>
      <c r="L354" s="2">
        <f>(H346*K346)/H354</f>
        <v>0.52448997733232583</v>
      </c>
      <c r="M354" s="2">
        <f>((H346*K346)/H354)-K346</f>
        <v>0.27448997733232583</v>
      </c>
    </row>
    <row r="355" spans="1:13" customFormat="1" x14ac:dyDescent="0.35">
      <c r="A355" s="38" t="s">
        <v>128</v>
      </c>
      <c r="B355" s="38" t="s">
        <v>51</v>
      </c>
      <c r="C355" s="1" t="s">
        <v>16</v>
      </c>
      <c r="D355" s="33">
        <v>1</v>
      </c>
      <c r="E355" s="34">
        <v>6.8</v>
      </c>
      <c r="F355" s="35">
        <v>1703.89</v>
      </c>
      <c r="G355" s="36">
        <v>355</v>
      </c>
      <c r="H355" s="35">
        <v>250.57</v>
      </c>
      <c r="I355" s="36">
        <v>52</v>
      </c>
      <c r="J355" s="37">
        <v>4.7996901408450707</v>
      </c>
      <c r="K355" s="3"/>
      <c r="L355" s="2">
        <f>(H346*K346)/H355</f>
        <v>0.47094624256694734</v>
      </c>
      <c r="M355" s="2">
        <f>((H346*K346)/H355)-K346</f>
        <v>0.22094624256694734</v>
      </c>
    </row>
    <row r="356" spans="1:13" customFormat="1" x14ac:dyDescent="0.35">
      <c r="A356" s="38" t="s">
        <v>128</v>
      </c>
      <c r="B356" s="38" t="s">
        <v>51</v>
      </c>
      <c r="C356" s="1" t="s">
        <v>5</v>
      </c>
      <c r="D356" s="33">
        <v>1</v>
      </c>
      <c r="E356" s="34">
        <v>5.4</v>
      </c>
      <c r="F356" s="35">
        <v>1847.42</v>
      </c>
      <c r="G356" s="36">
        <v>451</v>
      </c>
      <c r="H356" s="35">
        <v>342.11</v>
      </c>
      <c r="I356" s="36">
        <v>83</v>
      </c>
      <c r="J356" s="37">
        <v>4.0962749445676279</v>
      </c>
      <c r="K356" s="3"/>
      <c r="L356" s="2">
        <f>(H346*K346)/H356</f>
        <v>0.3449329163134664</v>
      </c>
      <c r="M356" s="2">
        <f>((H346*K346)/H356)-K346</f>
        <v>9.4932916313466398E-2</v>
      </c>
    </row>
    <row r="357" spans="1:13" customFormat="1" x14ac:dyDescent="0.35">
      <c r="A357" s="38" t="s">
        <v>128</v>
      </c>
      <c r="B357" s="38" t="s">
        <v>51</v>
      </c>
      <c r="C357" s="1" t="s">
        <v>14</v>
      </c>
      <c r="D357" s="33">
        <v>1</v>
      </c>
      <c r="E357" s="34">
        <v>3.8</v>
      </c>
      <c r="F357" s="35">
        <v>1024.46</v>
      </c>
      <c r="G357" s="36">
        <v>323</v>
      </c>
      <c r="H357" s="35">
        <v>269.58999999999997</v>
      </c>
      <c r="I357" s="36">
        <v>85</v>
      </c>
      <c r="J357" s="37">
        <v>3.171702786377709</v>
      </c>
      <c r="K357" s="3"/>
      <c r="L357" s="2">
        <f>(H346*K346)/H357</f>
        <v>0.43772024184873326</v>
      </c>
      <c r="M357" s="2">
        <f>((H346*K346)/H357)-K346</f>
        <v>0.18772024184873326</v>
      </c>
    </row>
    <row r="358" spans="1:13" customFormat="1" x14ac:dyDescent="0.35">
      <c r="A358" s="38" t="s">
        <v>128</v>
      </c>
      <c r="B358" s="38" t="s">
        <v>51</v>
      </c>
      <c r="C358" s="1" t="s">
        <v>7</v>
      </c>
      <c r="D358" s="33">
        <v>0.96150000000000002</v>
      </c>
      <c r="E358" s="34">
        <v>3.4</v>
      </c>
      <c r="F358" s="35">
        <v>1220.58</v>
      </c>
      <c r="G358" s="36">
        <v>357</v>
      </c>
      <c r="H358" s="35">
        <v>358.99</v>
      </c>
      <c r="I358" s="36">
        <v>105</v>
      </c>
      <c r="J358" s="37">
        <v>3.418991596638655</v>
      </c>
      <c r="K358" s="3"/>
      <c r="L358" s="2">
        <f>(H346*K346)/H358</f>
        <v>0.32871389175185939</v>
      </c>
      <c r="M358" s="2">
        <f>((H346*K346)/H358)-K346</f>
        <v>7.8713891751859388E-2</v>
      </c>
    </row>
    <row r="359" spans="1:13" customFormat="1" x14ac:dyDescent="0.35">
      <c r="A359" s="38" t="s">
        <v>128</v>
      </c>
      <c r="B359" s="38" t="s">
        <v>51</v>
      </c>
      <c r="C359" s="1" t="s">
        <v>19</v>
      </c>
      <c r="D359" s="33">
        <v>0.84619999999999995</v>
      </c>
      <c r="E359" s="34">
        <v>1.1000000000000001</v>
      </c>
      <c r="F359" s="35">
        <v>718.37</v>
      </c>
      <c r="G359" s="36">
        <v>192</v>
      </c>
      <c r="H359" s="35">
        <v>653.05999999999995</v>
      </c>
      <c r="I359" s="36">
        <v>174</v>
      </c>
      <c r="J359" s="37">
        <v>3.7415104166666668</v>
      </c>
      <c r="K359" s="3"/>
      <c r="L359" s="2">
        <f>(H346*K346)/H359</f>
        <v>0.18069549505405325</v>
      </c>
      <c r="M359" s="2">
        <f>((H346*K346)/H359)-K346</f>
        <v>-6.9304504945946754E-2</v>
      </c>
    </row>
    <row r="360" spans="1:13" customFormat="1" x14ac:dyDescent="0.35">
      <c r="A360" s="38" t="s">
        <v>128</v>
      </c>
      <c r="B360" s="38" t="s">
        <v>51</v>
      </c>
      <c r="C360" s="1" t="s">
        <v>13</v>
      </c>
      <c r="D360" s="33">
        <v>1</v>
      </c>
      <c r="E360" s="34">
        <v>24.8</v>
      </c>
      <c r="F360" s="35">
        <v>6041.76</v>
      </c>
      <c r="G360" s="36">
        <v>1915</v>
      </c>
      <c r="H360" s="35">
        <v>243.62</v>
      </c>
      <c r="I360" s="36">
        <v>77</v>
      </c>
      <c r="J360" s="37">
        <v>3.1549660574412535</v>
      </c>
      <c r="K360" s="3"/>
      <c r="L360" s="2">
        <f>(H346*K346)/H360</f>
        <v>0.48438141367703796</v>
      </c>
      <c r="M360" s="2">
        <f>((H346*K346)/H360)-K346</f>
        <v>0.23438141367703796</v>
      </c>
    </row>
    <row r="361" spans="1:13" customFormat="1" x14ac:dyDescent="0.35">
      <c r="A361" s="38" t="s">
        <v>128</v>
      </c>
      <c r="B361" s="38" t="s">
        <v>51</v>
      </c>
      <c r="C361" s="1" t="s">
        <v>18</v>
      </c>
      <c r="D361" s="33">
        <v>1</v>
      </c>
      <c r="E361" s="34">
        <v>10.1</v>
      </c>
      <c r="F361" s="35">
        <v>1901</v>
      </c>
      <c r="G361" s="36">
        <v>634</v>
      </c>
      <c r="H361" s="35">
        <v>188.22</v>
      </c>
      <c r="I361" s="36">
        <v>62</v>
      </c>
      <c r="J361" s="37">
        <v>2.998422712933754</v>
      </c>
      <c r="K361" s="3"/>
      <c r="L361" s="2">
        <f>(H346*K346)/H361</f>
        <v>0.62695250239081923</v>
      </c>
      <c r="M361" s="2">
        <f>((H346*K346)/H361)-K346</f>
        <v>0.37695250239081923</v>
      </c>
    </row>
    <row r="362" spans="1:13" customFormat="1" x14ac:dyDescent="0.35">
      <c r="A362" s="38" t="s">
        <v>128</v>
      </c>
      <c r="B362" s="38" t="s">
        <v>51</v>
      </c>
      <c r="C362" s="1" t="s">
        <v>11</v>
      </c>
      <c r="D362" s="33">
        <v>1</v>
      </c>
      <c r="E362" s="34">
        <v>6.6</v>
      </c>
      <c r="F362" s="35">
        <v>1198.4100000000001</v>
      </c>
      <c r="G362" s="36">
        <v>415</v>
      </c>
      <c r="H362" s="35">
        <v>181.58</v>
      </c>
      <c r="I362" s="36">
        <v>62</v>
      </c>
      <c r="J362" s="37">
        <v>2.8877349397590364</v>
      </c>
      <c r="K362" s="3"/>
      <c r="L362" s="2">
        <f>(H346*K346)/H362</f>
        <v>0.6498788412820794</v>
      </c>
      <c r="M362" s="2">
        <f>((H346*K346)/H362)-K346</f>
        <v>0.3998788412820794</v>
      </c>
    </row>
    <row r="363" spans="1:13" customFormat="1" x14ac:dyDescent="0.35">
      <c r="A363" s="38" t="s">
        <v>128</v>
      </c>
      <c r="B363" s="38" t="s">
        <v>51</v>
      </c>
      <c r="C363" s="1" t="s">
        <v>9</v>
      </c>
      <c r="D363" s="33">
        <v>0.96150000000000002</v>
      </c>
      <c r="E363" s="34">
        <v>3.9</v>
      </c>
      <c r="F363" s="35">
        <v>590.78</v>
      </c>
      <c r="G363" s="36">
        <v>202</v>
      </c>
      <c r="H363" s="35">
        <v>151.47999999999999</v>
      </c>
      <c r="I363" s="36">
        <v>51</v>
      </c>
      <c r="J363" s="37">
        <v>2.9246534653465344</v>
      </c>
      <c r="K363" s="3"/>
      <c r="L363" s="2">
        <f>(H346*K346)/H363</f>
        <v>0.77901373118563511</v>
      </c>
      <c r="M363" s="2">
        <f>((H346*K346)/H363)-K346</f>
        <v>0.52901373118563511</v>
      </c>
    </row>
    <row r="364" spans="1:13" customFormat="1" x14ac:dyDescent="0.35">
      <c r="A364" s="1" t="s">
        <v>128</v>
      </c>
      <c r="B364" s="1" t="s">
        <v>52</v>
      </c>
      <c r="C364" s="1" t="s">
        <v>154</v>
      </c>
      <c r="D364" s="33">
        <v>1</v>
      </c>
      <c r="E364" s="34">
        <v>13.4</v>
      </c>
      <c r="F364" s="35">
        <v>9155.27</v>
      </c>
      <c r="G364" s="36">
        <v>2776</v>
      </c>
      <c r="H364" s="35">
        <v>683.23</v>
      </c>
      <c r="I364" s="36">
        <v>207</v>
      </c>
      <c r="J364" s="37">
        <v>3.2980079250720462</v>
      </c>
      <c r="K364" s="28">
        <v>0.25</v>
      </c>
      <c r="L364" s="3"/>
      <c r="M364" s="3"/>
    </row>
    <row r="365" spans="1:13" customFormat="1" x14ac:dyDescent="0.35">
      <c r="A365" s="38" t="s">
        <v>128</v>
      </c>
      <c r="B365" s="38" t="s">
        <v>52</v>
      </c>
      <c r="C365" s="1" t="s">
        <v>12</v>
      </c>
      <c r="D365" s="33">
        <v>1</v>
      </c>
      <c r="E365" s="34">
        <v>6.6</v>
      </c>
      <c r="F365" s="35">
        <v>3950.34</v>
      </c>
      <c r="G365" s="36">
        <v>1328</v>
      </c>
      <c r="H365" s="35">
        <v>598.54</v>
      </c>
      <c r="I365" s="36">
        <v>201</v>
      </c>
      <c r="J365" s="37">
        <v>2.9746536144578313</v>
      </c>
      <c r="K365" s="3"/>
      <c r="L365" s="2">
        <f>(H364*K364)/H365</f>
        <v>0.28537357570087213</v>
      </c>
      <c r="M365" s="2">
        <f>((H364*K364)/H365)-K364</f>
        <v>3.5373575700872129E-2</v>
      </c>
    </row>
    <row r="366" spans="1:13" customFormat="1" x14ac:dyDescent="0.35">
      <c r="A366" s="38" t="s">
        <v>128</v>
      </c>
      <c r="B366" s="38" t="s">
        <v>52</v>
      </c>
      <c r="C366" s="1" t="s">
        <v>8</v>
      </c>
      <c r="D366" s="33">
        <v>1</v>
      </c>
      <c r="E366" s="34">
        <v>4.8</v>
      </c>
      <c r="F366" s="35">
        <v>4630.49</v>
      </c>
      <c r="G366" s="36">
        <v>1299</v>
      </c>
      <c r="H366" s="35">
        <v>964.69</v>
      </c>
      <c r="I366" s="36">
        <v>270</v>
      </c>
      <c r="J366" s="37">
        <v>3.5646574287913779</v>
      </c>
      <c r="K366" s="3"/>
      <c r="L366" s="2">
        <f>(H364*K364)/H366</f>
        <v>0.17705946988151633</v>
      </c>
      <c r="M366" s="2">
        <f>((H364*K364)/H366)-K364</f>
        <v>-7.2940530118483671E-2</v>
      </c>
    </row>
    <row r="367" spans="1:13" customFormat="1" x14ac:dyDescent="0.35">
      <c r="A367" s="38" t="s">
        <v>128</v>
      </c>
      <c r="B367" s="38" t="s">
        <v>52</v>
      </c>
      <c r="C367" s="1" t="s">
        <v>4</v>
      </c>
      <c r="D367" s="33">
        <v>1</v>
      </c>
      <c r="E367" s="34">
        <v>4.8</v>
      </c>
      <c r="F367" s="35">
        <v>1426.09</v>
      </c>
      <c r="G367" s="36">
        <v>452</v>
      </c>
      <c r="H367" s="35">
        <v>297.10000000000002</v>
      </c>
      <c r="I367" s="36">
        <v>94</v>
      </c>
      <c r="J367" s="37">
        <v>3.1550663716814156</v>
      </c>
      <c r="K367" s="3"/>
      <c r="L367" s="2">
        <f>(H364*K364)/H367</f>
        <v>0.5749158532480646</v>
      </c>
      <c r="M367" s="2">
        <f>((H364*K364)/H367)-K364</f>
        <v>0.3249158532480646</v>
      </c>
    </row>
    <row r="368" spans="1:13" customFormat="1" x14ac:dyDescent="0.35">
      <c r="A368" s="38" t="s">
        <v>128</v>
      </c>
      <c r="B368" s="38" t="s">
        <v>52</v>
      </c>
      <c r="C368" s="1" t="s">
        <v>10</v>
      </c>
      <c r="D368" s="33">
        <v>1</v>
      </c>
      <c r="E368" s="34">
        <v>5.8</v>
      </c>
      <c r="F368" s="35">
        <v>919.67</v>
      </c>
      <c r="G368" s="36">
        <v>265</v>
      </c>
      <c r="H368" s="35">
        <v>158.56</v>
      </c>
      <c r="I368" s="36">
        <v>45</v>
      </c>
      <c r="J368" s="37">
        <v>3.470452830188679</v>
      </c>
      <c r="K368" s="3"/>
      <c r="L368" s="2">
        <f>(H364*K364)/H368</f>
        <v>1.0772420534813321</v>
      </c>
      <c r="M368" s="2">
        <f>((H364*K364)/H368)-K364</f>
        <v>0.82724205348133206</v>
      </c>
    </row>
    <row r="369" spans="1:13" customFormat="1" x14ac:dyDescent="0.35">
      <c r="A369" s="38" t="s">
        <v>128</v>
      </c>
      <c r="B369" s="38" t="s">
        <v>52</v>
      </c>
      <c r="C369" s="1" t="s">
        <v>17</v>
      </c>
      <c r="D369" s="33">
        <v>1</v>
      </c>
      <c r="E369" s="34">
        <v>2.6</v>
      </c>
      <c r="F369" s="35">
        <v>718.12</v>
      </c>
      <c r="G369" s="36">
        <v>381</v>
      </c>
      <c r="H369" s="35">
        <v>276.2</v>
      </c>
      <c r="I369" s="36">
        <v>146</v>
      </c>
      <c r="J369" s="37">
        <v>1.8848293963254594</v>
      </c>
      <c r="K369" s="3"/>
      <c r="L369" s="2">
        <f>(H364*K364)/H369</f>
        <v>0.61841962346126</v>
      </c>
      <c r="M369" s="2">
        <f>((H364*K364)/H369)-K364</f>
        <v>0.36841962346126</v>
      </c>
    </row>
    <row r="370" spans="1:13" customFormat="1" x14ac:dyDescent="0.35">
      <c r="A370" s="38" t="s">
        <v>128</v>
      </c>
      <c r="B370" s="38" t="s">
        <v>52</v>
      </c>
      <c r="C370" s="1" t="s">
        <v>6</v>
      </c>
      <c r="D370" s="33">
        <v>1</v>
      </c>
      <c r="E370" s="34">
        <v>3</v>
      </c>
      <c r="F370" s="35">
        <v>1020.2</v>
      </c>
      <c r="G370" s="36">
        <v>398</v>
      </c>
      <c r="H370" s="35">
        <v>340.07</v>
      </c>
      <c r="I370" s="36">
        <v>132</v>
      </c>
      <c r="J370" s="37">
        <v>2.563316582914573</v>
      </c>
      <c r="K370" s="3"/>
      <c r="L370" s="2">
        <f>(H364*K364)/H370</f>
        <v>0.50227159114300002</v>
      </c>
      <c r="M370" s="2">
        <f>((H364*K364)/H370)-K364</f>
        <v>0.25227159114300002</v>
      </c>
    </row>
    <row r="371" spans="1:13" customFormat="1" x14ac:dyDescent="0.35">
      <c r="A371" s="38" t="s">
        <v>128</v>
      </c>
      <c r="B371" s="38" t="s">
        <v>52</v>
      </c>
      <c r="C371" s="1" t="s">
        <v>15</v>
      </c>
      <c r="D371" s="33">
        <v>1</v>
      </c>
      <c r="E371" s="34">
        <v>27.3</v>
      </c>
      <c r="F371" s="35">
        <v>10634.98</v>
      </c>
      <c r="G371" s="36">
        <v>2926</v>
      </c>
      <c r="H371" s="35">
        <v>389.56</v>
      </c>
      <c r="I371" s="36">
        <v>107</v>
      </c>
      <c r="J371" s="37">
        <v>3.634647983595352</v>
      </c>
      <c r="K371" s="3"/>
      <c r="L371" s="2">
        <f>(H364*K364)/H371</f>
        <v>0.43846262449943529</v>
      </c>
      <c r="M371" s="2">
        <f>((H364*K364)/H371)-K364</f>
        <v>0.18846262449943529</v>
      </c>
    </row>
    <row r="372" spans="1:13" customFormat="1" x14ac:dyDescent="0.35">
      <c r="A372" s="38" t="s">
        <v>128</v>
      </c>
      <c r="B372" s="38" t="s">
        <v>52</v>
      </c>
      <c r="C372" s="1" t="s">
        <v>20</v>
      </c>
      <c r="D372" s="33">
        <v>1</v>
      </c>
      <c r="E372" s="34">
        <v>20.399999999999999</v>
      </c>
      <c r="F372" s="35">
        <v>5805.98</v>
      </c>
      <c r="G372" s="36">
        <v>2702</v>
      </c>
      <c r="H372" s="35">
        <v>284.61</v>
      </c>
      <c r="I372" s="36">
        <v>132</v>
      </c>
      <c r="J372" s="37">
        <v>2.1487712805329382</v>
      </c>
      <c r="K372" s="3"/>
      <c r="L372" s="2">
        <f>(H364*K364)/H372</f>
        <v>0.60014581356944585</v>
      </c>
      <c r="M372" s="2">
        <f>((H364*K364)/H372)-K364</f>
        <v>0.35014581356944585</v>
      </c>
    </row>
    <row r="373" spans="1:13" customFormat="1" x14ac:dyDescent="0.35">
      <c r="A373" s="38" t="s">
        <v>128</v>
      </c>
      <c r="B373" s="38" t="s">
        <v>52</v>
      </c>
      <c r="C373" s="1" t="s">
        <v>16</v>
      </c>
      <c r="D373" s="33">
        <v>1</v>
      </c>
      <c r="E373" s="34">
        <v>5.3</v>
      </c>
      <c r="F373" s="35">
        <v>1912.15</v>
      </c>
      <c r="G373" s="36">
        <v>405</v>
      </c>
      <c r="H373" s="35">
        <v>360.78</v>
      </c>
      <c r="I373" s="36">
        <v>76</v>
      </c>
      <c r="J373" s="37">
        <v>4.7213580246913587</v>
      </c>
      <c r="K373" s="3"/>
      <c r="L373" s="2">
        <f>(H364*K364)/H373</f>
        <v>0.47343949221131998</v>
      </c>
      <c r="M373" s="2">
        <f>((H364*K364)/H373)-K364</f>
        <v>0.22343949221131998</v>
      </c>
    </row>
    <row r="374" spans="1:13" customFormat="1" x14ac:dyDescent="0.35">
      <c r="A374" s="38" t="s">
        <v>128</v>
      </c>
      <c r="B374" s="38" t="s">
        <v>52</v>
      </c>
      <c r="C374" s="1" t="s">
        <v>5</v>
      </c>
      <c r="D374" s="33">
        <v>1</v>
      </c>
      <c r="E374" s="34">
        <v>4.5999999999999996</v>
      </c>
      <c r="F374" s="35">
        <v>3181.11</v>
      </c>
      <c r="G374" s="36">
        <v>819</v>
      </c>
      <c r="H374" s="35">
        <v>691.55</v>
      </c>
      <c r="I374" s="36">
        <v>178</v>
      </c>
      <c r="J374" s="37">
        <v>3.8841391941391943</v>
      </c>
      <c r="K374" s="3"/>
      <c r="L374" s="2">
        <f>(H364*K364)/H374</f>
        <v>0.24699226375533226</v>
      </c>
      <c r="M374" s="2">
        <f>((H364*K364)/H374)-K364</f>
        <v>-3.0077362446677414E-3</v>
      </c>
    </row>
    <row r="375" spans="1:13" customFormat="1" x14ac:dyDescent="0.35">
      <c r="A375" s="38" t="s">
        <v>128</v>
      </c>
      <c r="B375" s="38" t="s">
        <v>52</v>
      </c>
      <c r="C375" s="1" t="s">
        <v>14</v>
      </c>
      <c r="D375" s="33">
        <v>1</v>
      </c>
      <c r="E375" s="34">
        <v>3.7</v>
      </c>
      <c r="F375" s="35">
        <v>1026.7</v>
      </c>
      <c r="G375" s="36">
        <v>337</v>
      </c>
      <c r="H375" s="35">
        <v>277.49</v>
      </c>
      <c r="I375" s="36">
        <v>91</v>
      </c>
      <c r="J375" s="37">
        <v>3.0465875370919884</v>
      </c>
      <c r="K375" s="3"/>
      <c r="L375" s="2">
        <f>(H364*K364)/H375</f>
        <v>0.61554470431366892</v>
      </c>
      <c r="M375" s="2">
        <f>((H364*K364)/H375)-K364</f>
        <v>0.36554470431366892</v>
      </c>
    </row>
    <row r="376" spans="1:13" customFormat="1" x14ac:dyDescent="0.35">
      <c r="A376" s="38" t="s">
        <v>128</v>
      </c>
      <c r="B376" s="38" t="s">
        <v>52</v>
      </c>
      <c r="C376" s="1" t="s">
        <v>7</v>
      </c>
      <c r="D376" s="33">
        <v>1</v>
      </c>
      <c r="E376" s="34">
        <v>3.5</v>
      </c>
      <c r="F376" s="35">
        <v>1502.25</v>
      </c>
      <c r="G376" s="36">
        <v>475</v>
      </c>
      <c r="H376" s="35">
        <v>429.21</v>
      </c>
      <c r="I376" s="36">
        <v>135</v>
      </c>
      <c r="J376" s="37">
        <v>3.1626315789473685</v>
      </c>
      <c r="K376" s="3"/>
      <c r="L376" s="2">
        <f>(H364*K364)/H376</f>
        <v>0.39795787609794742</v>
      </c>
      <c r="M376" s="2">
        <f>((H364*K364)/H376)-K364</f>
        <v>0.14795787609794742</v>
      </c>
    </row>
    <row r="377" spans="1:13" customFormat="1" x14ac:dyDescent="0.35">
      <c r="A377" s="38" t="s">
        <v>128</v>
      </c>
      <c r="B377" s="38" t="s">
        <v>52</v>
      </c>
      <c r="C377" s="1" t="s">
        <v>19</v>
      </c>
      <c r="D377" s="33">
        <v>1</v>
      </c>
      <c r="E377" s="34">
        <v>1</v>
      </c>
      <c r="F377" s="35">
        <v>658.25</v>
      </c>
      <c r="G377" s="36">
        <v>176</v>
      </c>
      <c r="H377" s="35">
        <v>658.25</v>
      </c>
      <c r="I377" s="36">
        <v>176</v>
      </c>
      <c r="J377" s="37">
        <v>3.7400568181818183</v>
      </c>
      <c r="K377" s="3"/>
      <c r="L377" s="2">
        <f>(H364*K364)/H377</f>
        <v>0.25948727687048995</v>
      </c>
      <c r="M377" s="2">
        <f>((H364*K364)/H377)-K364</f>
        <v>9.4872768704899468E-3</v>
      </c>
    </row>
    <row r="378" spans="1:13" customFormat="1" x14ac:dyDescent="0.35">
      <c r="A378" s="38" t="s">
        <v>128</v>
      </c>
      <c r="B378" s="38" t="s">
        <v>52</v>
      </c>
      <c r="C378" s="1" t="s">
        <v>13</v>
      </c>
      <c r="D378" s="33">
        <v>1</v>
      </c>
      <c r="E378" s="34">
        <v>16.600000000000001</v>
      </c>
      <c r="F378" s="35">
        <v>3418</v>
      </c>
      <c r="G378" s="36">
        <v>986</v>
      </c>
      <c r="H378" s="35">
        <v>205.9</v>
      </c>
      <c r="I378" s="36">
        <v>59</v>
      </c>
      <c r="J378" s="37">
        <v>3.4665314401622718</v>
      </c>
      <c r="K378" s="3"/>
      <c r="L378" s="2">
        <f>(H364*K364)/H378</f>
        <v>0.82956532297231667</v>
      </c>
      <c r="M378" s="2">
        <f>((H364*K364)/H378)-K364</f>
        <v>0.57956532297231667</v>
      </c>
    </row>
    <row r="379" spans="1:13" customFormat="1" x14ac:dyDescent="0.35">
      <c r="A379" s="38" t="s">
        <v>128</v>
      </c>
      <c r="B379" s="38" t="s">
        <v>52</v>
      </c>
      <c r="C379" s="1" t="s">
        <v>18</v>
      </c>
      <c r="D379" s="33">
        <v>1</v>
      </c>
      <c r="E379" s="34">
        <v>4.3</v>
      </c>
      <c r="F379" s="35">
        <v>1258.1099999999999</v>
      </c>
      <c r="G379" s="36">
        <v>308</v>
      </c>
      <c r="H379" s="35">
        <v>292.58</v>
      </c>
      <c r="I379" s="36">
        <v>71</v>
      </c>
      <c r="J379" s="37">
        <v>4.0847727272727266</v>
      </c>
      <c r="K379" s="3"/>
      <c r="L379" s="2">
        <f>(H364*K364)/H379</f>
        <v>0.58379759382049357</v>
      </c>
      <c r="M379" s="2">
        <f>((H364*K364)/H379)-K364</f>
        <v>0.33379759382049357</v>
      </c>
    </row>
    <row r="380" spans="1:13" customFormat="1" x14ac:dyDescent="0.35">
      <c r="A380" s="38" t="s">
        <v>128</v>
      </c>
      <c r="B380" s="38" t="s">
        <v>52</v>
      </c>
      <c r="C380" s="1" t="s">
        <v>11</v>
      </c>
      <c r="D380" s="33">
        <v>1</v>
      </c>
      <c r="E380" s="34">
        <v>5.2</v>
      </c>
      <c r="F380" s="35">
        <v>1291.77</v>
      </c>
      <c r="G380" s="36">
        <v>470</v>
      </c>
      <c r="H380" s="35">
        <v>248.42</v>
      </c>
      <c r="I380" s="36">
        <v>90</v>
      </c>
      <c r="J380" s="37">
        <v>2.7484468085106384</v>
      </c>
      <c r="K380" s="3"/>
      <c r="L380" s="2">
        <f>(H364*K364)/H380</f>
        <v>0.68757547701473321</v>
      </c>
      <c r="M380" s="2">
        <f>((H364*K364)/H380)-K364</f>
        <v>0.43757547701473321</v>
      </c>
    </row>
    <row r="381" spans="1:13" customFormat="1" x14ac:dyDescent="0.35">
      <c r="A381" s="38" t="s">
        <v>128</v>
      </c>
      <c r="B381" s="38" t="s">
        <v>52</v>
      </c>
      <c r="C381" s="1" t="s">
        <v>9</v>
      </c>
      <c r="D381" s="33">
        <v>1</v>
      </c>
      <c r="E381" s="34">
        <v>2.1</v>
      </c>
      <c r="F381" s="35">
        <v>521.54999999999995</v>
      </c>
      <c r="G381" s="36">
        <v>173</v>
      </c>
      <c r="H381" s="35">
        <v>248.36</v>
      </c>
      <c r="I381" s="36">
        <v>82</v>
      </c>
      <c r="J381" s="37">
        <v>3.0147398843930633</v>
      </c>
      <c r="K381" s="3"/>
      <c r="L381" s="2">
        <f>(H364*K364)/H381</f>
        <v>0.68774158479626346</v>
      </c>
      <c r="M381" s="2">
        <f>((H364*K364)/H381)-K364</f>
        <v>0.43774158479626346</v>
      </c>
    </row>
    <row r="382" spans="1:13" customFormat="1" x14ac:dyDescent="0.35">
      <c r="A382" s="1" t="s">
        <v>128</v>
      </c>
      <c r="B382" s="1" t="s">
        <v>53</v>
      </c>
      <c r="C382" s="1" t="s">
        <v>154</v>
      </c>
      <c r="D382" s="33">
        <v>1</v>
      </c>
      <c r="E382" s="34">
        <v>20.5</v>
      </c>
      <c r="F382" s="35">
        <v>12463.07</v>
      </c>
      <c r="G382" s="36">
        <v>4159</v>
      </c>
      <c r="H382" s="35">
        <v>607.95000000000005</v>
      </c>
      <c r="I382" s="36">
        <v>202</v>
      </c>
      <c r="J382" s="37">
        <v>2.9966506371723973</v>
      </c>
      <c r="K382" s="28">
        <v>0.25</v>
      </c>
      <c r="L382" s="3"/>
      <c r="M382" s="3"/>
    </row>
    <row r="383" spans="1:13" customFormat="1" x14ac:dyDescent="0.35">
      <c r="A383" s="38" t="s">
        <v>128</v>
      </c>
      <c r="B383" s="38" t="s">
        <v>53</v>
      </c>
      <c r="C383" s="1" t="s">
        <v>12</v>
      </c>
      <c r="D383" s="33">
        <v>1</v>
      </c>
      <c r="E383" s="34">
        <v>11.2</v>
      </c>
      <c r="F383" s="35">
        <v>6417.81</v>
      </c>
      <c r="G383" s="36">
        <v>2310</v>
      </c>
      <c r="H383" s="35">
        <v>573.02</v>
      </c>
      <c r="I383" s="36">
        <v>206</v>
      </c>
      <c r="J383" s="37">
        <v>2.7782727272727272</v>
      </c>
      <c r="K383" s="3"/>
      <c r="L383" s="2">
        <f>(H382*K382)/H383</f>
        <v>0.26523943317859766</v>
      </c>
      <c r="M383" s="2">
        <f>((H382*K382)/H383)-K382</f>
        <v>1.5239433178597661E-2</v>
      </c>
    </row>
    <row r="384" spans="1:13" customFormat="1" x14ac:dyDescent="0.35">
      <c r="A384" s="38" t="s">
        <v>128</v>
      </c>
      <c r="B384" s="38" t="s">
        <v>53</v>
      </c>
      <c r="C384" s="1" t="s">
        <v>8</v>
      </c>
      <c r="D384" s="33">
        <v>1</v>
      </c>
      <c r="E384" s="34">
        <v>7.7</v>
      </c>
      <c r="F384" s="35">
        <v>4385.47</v>
      </c>
      <c r="G384" s="36">
        <v>1225</v>
      </c>
      <c r="H384" s="35">
        <v>569.54</v>
      </c>
      <c r="I384" s="36">
        <v>159</v>
      </c>
      <c r="J384" s="37">
        <v>3.5799755102040818</v>
      </c>
      <c r="K384" s="3"/>
      <c r="L384" s="2">
        <f>(H382*K382)/H384</f>
        <v>0.26686009762264284</v>
      </c>
      <c r="M384" s="2">
        <f>((H382*K382)/H384)-K382</f>
        <v>1.6860097622642845E-2</v>
      </c>
    </row>
    <row r="385" spans="1:13" customFormat="1" x14ac:dyDescent="0.35">
      <c r="A385" s="38" t="s">
        <v>128</v>
      </c>
      <c r="B385" s="38" t="s">
        <v>53</v>
      </c>
      <c r="C385" s="1" t="s">
        <v>4</v>
      </c>
      <c r="D385" s="33">
        <v>1</v>
      </c>
      <c r="E385" s="34">
        <v>4.7</v>
      </c>
      <c r="F385" s="35">
        <v>2081.2199999999998</v>
      </c>
      <c r="G385" s="36">
        <v>645</v>
      </c>
      <c r="H385" s="35">
        <v>442.81</v>
      </c>
      <c r="I385" s="36">
        <v>137</v>
      </c>
      <c r="J385" s="37">
        <v>3.2266976744186042</v>
      </c>
      <c r="K385" s="3"/>
      <c r="L385" s="2">
        <f>(H382*K382)/H385</f>
        <v>0.34323411847067592</v>
      </c>
      <c r="M385" s="2">
        <f>((H382*K382)/H385)-K382</f>
        <v>9.323411847067592E-2</v>
      </c>
    </row>
    <row r="386" spans="1:13" customFormat="1" x14ac:dyDescent="0.35">
      <c r="A386" s="38" t="s">
        <v>128</v>
      </c>
      <c r="B386" s="38" t="s">
        <v>53</v>
      </c>
      <c r="C386" s="1" t="s">
        <v>10</v>
      </c>
      <c r="D386" s="33">
        <v>1</v>
      </c>
      <c r="E386" s="34">
        <v>7.4</v>
      </c>
      <c r="F386" s="35">
        <v>1789.09</v>
      </c>
      <c r="G386" s="36">
        <v>516</v>
      </c>
      <c r="H386" s="35">
        <v>241.77</v>
      </c>
      <c r="I386" s="36">
        <v>69</v>
      </c>
      <c r="J386" s="37">
        <v>3.4672286821705427</v>
      </c>
      <c r="K386" s="3"/>
      <c r="L386" s="2">
        <f>(H382*K382)/H386</f>
        <v>0.62864499317533196</v>
      </c>
      <c r="M386" s="2">
        <f>((H382*K382)/H386)-K382</f>
        <v>0.37864499317533196</v>
      </c>
    </row>
    <row r="387" spans="1:13" customFormat="1" x14ac:dyDescent="0.35">
      <c r="A387" s="38" t="s">
        <v>128</v>
      </c>
      <c r="B387" s="38" t="s">
        <v>53</v>
      </c>
      <c r="C387" s="1" t="s">
        <v>17</v>
      </c>
      <c r="D387" s="33">
        <v>0.92</v>
      </c>
      <c r="E387" s="34">
        <v>3</v>
      </c>
      <c r="F387" s="35">
        <v>1324.03</v>
      </c>
      <c r="G387" s="36">
        <v>666</v>
      </c>
      <c r="H387" s="35">
        <v>441.34</v>
      </c>
      <c r="I387" s="36">
        <v>222</v>
      </c>
      <c r="J387" s="37">
        <v>1.9880330330330329</v>
      </c>
      <c r="K387" s="3"/>
      <c r="L387" s="2">
        <f>(H382*K382)/H387</f>
        <v>0.34437735079530524</v>
      </c>
      <c r="M387" s="2">
        <f>((H382*K382)/H387)-K382</f>
        <v>9.4377350795305237E-2</v>
      </c>
    </row>
    <row r="388" spans="1:13" customFormat="1" x14ac:dyDescent="0.35">
      <c r="A388" s="38" t="s">
        <v>128</v>
      </c>
      <c r="B388" s="38" t="s">
        <v>53</v>
      </c>
      <c r="C388" s="1" t="s">
        <v>6</v>
      </c>
      <c r="D388" s="33">
        <v>0.92</v>
      </c>
      <c r="E388" s="34">
        <v>3.9</v>
      </c>
      <c r="F388" s="35">
        <v>1129.8399999999999</v>
      </c>
      <c r="G388" s="36">
        <v>482</v>
      </c>
      <c r="H388" s="35">
        <v>289.7</v>
      </c>
      <c r="I388" s="36">
        <v>123</v>
      </c>
      <c r="J388" s="37">
        <v>2.3440663900414935</v>
      </c>
      <c r="K388" s="3"/>
      <c r="L388" s="2">
        <f>(H382*K382)/H388</f>
        <v>0.5246375560925095</v>
      </c>
      <c r="M388" s="2">
        <f>((H382*K382)/H388)-K382</f>
        <v>0.2746375560925095</v>
      </c>
    </row>
    <row r="389" spans="1:13" customFormat="1" x14ac:dyDescent="0.35">
      <c r="A389" s="38" t="s">
        <v>128</v>
      </c>
      <c r="B389" s="38" t="s">
        <v>53</v>
      </c>
      <c r="C389" s="1" t="s">
        <v>15</v>
      </c>
      <c r="D389" s="33">
        <v>1</v>
      </c>
      <c r="E389" s="34">
        <v>39.4</v>
      </c>
      <c r="F389" s="35">
        <v>14839.96</v>
      </c>
      <c r="G389" s="36">
        <v>4752</v>
      </c>
      <c r="H389" s="35">
        <v>376.65</v>
      </c>
      <c r="I389" s="36">
        <v>120</v>
      </c>
      <c r="J389" s="37">
        <v>3.122887205387205</v>
      </c>
      <c r="K389" s="3"/>
      <c r="L389" s="2">
        <f>(H382*K382)/H389</f>
        <v>0.4035244922341697</v>
      </c>
      <c r="M389" s="2">
        <f>((H382*K382)/H389)-K382</f>
        <v>0.1535244922341697</v>
      </c>
    </row>
    <row r="390" spans="1:13" customFormat="1" x14ac:dyDescent="0.35">
      <c r="A390" s="38" t="s">
        <v>128</v>
      </c>
      <c r="B390" s="38" t="s">
        <v>53</v>
      </c>
      <c r="C390" s="1" t="s">
        <v>20</v>
      </c>
      <c r="D390" s="33">
        <v>1</v>
      </c>
      <c r="E390" s="34">
        <v>26.6</v>
      </c>
      <c r="F390" s="35">
        <v>8872.3700000000008</v>
      </c>
      <c r="G390" s="36">
        <v>4720</v>
      </c>
      <c r="H390" s="35">
        <v>333.55</v>
      </c>
      <c r="I390" s="36">
        <v>177</v>
      </c>
      <c r="J390" s="37">
        <v>1.8797394067796611</v>
      </c>
      <c r="K390" s="3"/>
      <c r="L390" s="2">
        <f>(H382*K382)/H390</f>
        <v>0.45566631689401893</v>
      </c>
      <c r="M390" s="2">
        <f>((H382*K382)/H390)-K382</f>
        <v>0.20566631689401893</v>
      </c>
    </row>
    <row r="391" spans="1:13" customFormat="1" x14ac:dyDescent="0.35">
      <c r="A391" s="38" t="s">
        <v>128</v>
      </c>
      <c r="B391" s="38" t="s">
        <v>53</v>
      </c>
      <c r="C391" s="1" t="s">
        <v>16</v>
      </c>
      <c r="D391" s="33">
        <v>1</v>
      </c>
      <c r="E391" s="34">
        <v>7.1</v>
      </c>
      <c r="F391" s="35">
        <v>2858.37</v>
      </c>
      <c r="G391" s="36">
        <v>650</v>
      </c>
      <c r="H391" s="35">
        <v>402.59</v>
      </c>
      <c r="I391" s="36">
        <v>91</v>
      </c>
      <c r="J391" s="37">
        <v>4.3974923076923078</v>
      </c>
      <c r="K391" s="3"/>
      <c r="L391" s="2">
        <f>(H382*K382)/H391</f>
        <v>0.37752428028515367</v>
      </c>
      <c r="M391" s="2">
        <f>((H382*K382)/H391)-K382</f>
        <v>0.12752428028515367</v>
      </c>
    </row>
    <row r="392" spans="1:13" customFormat="1" x14ac:dyDescent="0.35">
      <c r="A392" s="38" t="s">
        <v>128</v>
      </c>
      <c r="B392" s="38" t="s">
        <v>53</v>
      </c>
      <c r="C392" s="1" t="s">
        <v>5</v>
      </c>
      <c r="D392" s="33">
        <v>0.96</v>
      </c>
      <c r="E392" s="34">
        <v>5.8</v>
      </c>
      <c r="F392" s="35">
        <v>3386.86</v>
      </c>
      <c r="G392" s="36">
        <v>966</v>
      </c>
      <c r="H392" s="35">
        <v>583.94000000000005</v>
      </c>
      <c r="I392" s="36">
        <v>166</v>
      </c>
      <c r="J392" s="37">
        <v>3.506066252587992</v>
      </c>
      <c r="K392" s="3"/>
      <c r="L392" s="2">
        <f>(H382*K382)/H392</f>
        <v>0.26027930951810119</v>
      </c>
      <c r="M392" s="2">
        <f>((H382*K382)/H392)-K382</f>
        <v>1.0279309518101187E-2</v>
      </c>
    </row>
    <row r="393" spans="1:13" customFormat="1" x14ac:dyDescent="0.35">
      <c r="A393" s="38" t="s">
        <v>128</v>
      </c>
      <c r="B393" s="38" t="s">
        <v>53</v>
      </c>
      <c r="C393" s="1" t="s">
        <v>14</v>
      </c>
      <c r="D393" s="33">
        <v>0.96</v>
      </c>
      <c r="E393" s="34">
        <v>4.9000000000000004</v>
      </c>
      <c r="F393" s="35">
        <v>1479.99</v>
      </c>
      <c r="G393" s="36">
        <v>540</v>
      </c>
      <c r="H393" s="35">
        <v>302.04000000000002</v>
      </c>
      <c r="I393" s="36">
        <v>110</v>
      </c>
      <c r="J393" s="37">
        <v>2.7407222222222223</v>
      </c>
      <c r="K393" s="3"/>
      <c r="L393" s="2">
        <f>(H382*K382)/H393</f>
        <v>0.50320321811680568</v>
      </c>
      <c r="M393" s="2">
        <f>((H382*K382)/H393)-K382</f>
        <v>0.25320321811680568</v>
      </c>
    </row>
    <row r="394" spans="1:13" customFormat="1" x14ac:dyDescent="0.35">
      <c r="A394" s="38" t="s">
        <v>128</v>
      </c>
      <c r="B394" s="38" t="s">
        <v>53</v>
      </c>
      <c r="C394" s="1" t="s">
        <v>7</v>
      </c>
      <c r="D394" s="33">
        <v>1</v>
      </c>
      <c r="E394" s="34">
        <v>4.0999999999999996</v>
      </c>
      <c r="F394" s="35">
        <v>2294.4299999999998</v>
      </c>
      <c r="G394" s="36">
        <v>782</v>
      </c>
      <c r="H394" s="35">
        <v>559.62</v>
      </c>
      <c r="I394" s="36">
        <v>190</v>
      </c>
      <c r="J394" s="37">
        <v>2.9340537084398974</v>
      </c>
      <c r="K394" s="3"/>
      <c r="L394" s="2">
        <f>(H382*K382)/H394</f>
        <v>0.27159054358314572</v>
      </c>
      <c r="M394" s="2">
        <f>((H382*K382)/H394)-K382</f>
        <v>2.1590543583145716E-2</v>
      </c>
    </row>
    <row r="395" spans="1:13" customFormat="1" x14ac:dyDescent="0.35">
      <c r="A395" s="38" t="s">
        <v>128</v>
      </c>
      <c r="B395" s="38" t="s">
        <v>53</v>
      </c>
      <c r="C395" s="1" t="s">
        <v>19</v>
      </c>
      <c r="D395" s="33">
        <v>0.88</v>
      </c>
      <c r="E395" s="34">
        <v>1.1000000000000001</v>
      </c>
      <c r="F395" s="35">
        <v>828.61</v>
      </c>
      <c r="G395" s="36">
        <v>295</v>
      </c>
      <c r="H395" s="35">
        <v>753.28</v>
      </c>
      <c r="I395" s="36">
        <v>268</v>
      </c>
      <c r="J395" s="37">
        <v>2.8088474576271185</v>
      </c>
      <c r="K395" s="3"/>
      <c r="L395" s="2">
        <f>(H382*K382)/H395</f>
        <v>0.20176760301614277</v>
      </c>
      <c r="M395" s="2">
        <f>((H382*K382)/H395)-K382</f>
        <v>-4.8232396983857229E-2</v>
      </c>
    </row>
    <row r="396" spans="1:13" customFormat="1" x14ac:dyDescent="0.35">
      <c r="A396" s="38" t="s">
        <v>128</v>
      </c>
      <c r="B396" s="38" t="s">
        <v>53</v>
      </c>
      <c r="C396" s="1" t="s">
        <v>13</v>
      </c>
      <c r="D396" s="33">
        <v>1</v>
      </c>
      <c r="E396" s="34">
        <v>19.899999999999999</v>
      </c>
      <c r="F396" s="35">
        <v>6999.63</v>
      </c>
      <c r="G396" s="36">
        <v>2315</v>
      </c>
      <c r="H396" s="35">
        <v>351.74</v>
      </c>
      <c r="I396" s="36">
        <v>116</v>
      </c>
      <c r="J396" s="37">
        <v>3.0235982721382291</v>
      </c>
      <c r="K396" s="3"/>
      <c r="L396" s="2">
        <f>(H382*K382)/H396</f>
        <v>0.43210183658384038</v>
      </c>
      <c r="M396" s="2">
        <f>((H382*K382)/H396)-K382</f>
        <v>0.18210183658384038</v>
      </c>
    </row>
    <row r="397" spans="1:13" customFormat="1" x14ac:dyDescent="0.35">
      <c r="A397" s="38" t="s">
        <v>128</v>
      </c>
      <c r="B397" s="38" t="s">
        <v>53</v>
      </c>
      <c r="C397" s="1" t="s">
        <v>18</v>
      </c>
      <c r="D397" s="33">
        <v>0.96</v>
      </c>
      <c r="E397" s="34">
        <v>7.9</v>
      </c>
      <c r="F397" s="35">
        <v>1794.42</v>
      </c>
      <c r="G397" s="36">
        <v>516</v>
      </c>
      <c r="H397" s="35">
        <v>227.14</v>
      </c>
      <c r="I397" s="36">
        <v>65</v>
      </c>
      <c r="J397" s="37">
        <v>3.4775581395348838</v>
      </c>
      <c r="K397" s="3"/>
      <c r="L397" s="2">
        <f>(H382*K382)/H397</f>
        <v>0.66913577529277102</v>
      </c>
      <c r="M397" s="2">
        <f>((H382*K382)/H397)-K382</f>
        <v>0.41913577529277102</v>
      </c>
    </row>
    <row r="398" spans="1:13" customFormat="1" x14ac:dyDescent="0.35">
      <c r="A398" s="38" t="s">
        <v>128</v>
      </c>
      <c r="B398" s="38" t="s">
        <v>53</v>
      </c>
      <c r="C398" s="1" t="s">
        <v>11</v>
      </c>
      <c r="D398" s="33">
        <v>1</v>
      </c>
      <c r="E398" s="34">
        <v>8.6999999999999993</v>
      </c>
      <c r="F398" s="35">
        <v>2063.12</v>
      </c>
      <c r="G398" s="36">
        <v>825</v>
      </c>
      <c r="H398" s="35">
        <v>237.14</v>
      </c>
      <c r="I398" s="36">
        <v>94</v>
      </c>
      <c r="J398" s="37">
        <v>2.5007515151515149</v>
      </c>
      <c r="K398" s="3"/>
      <c r="L398" s="2">
        <f>(H382*K382)/H398</f>
        <v>0.64091886649236751</v>
      </c>
      <c r="M398" s="2">
        <f>((H382*K382)/H398)-K382</f>
        <v>0.39091886649236751</v>
      </c>
    </row>
    <row r="399" spans="1:13" customFormat="1" x14ac:dyDescent="0.35">
      <c r="A399" s="38" t="s">
        <v>128</v>
      </c>
      <c r="B399" s="38" t="s">
        <v>53</v>
      </c>
      <c r="C399" s="1" t="s">
        <v>9</v>
      </c>
      <c r="D399" s="33">
        <v>0.96</v>
      </c>
      <c r="E399" s="34">
        <v>5.2</v>
      </c>
      <c r="F399" s="35">
        <v>1035.26</v>
      </c>
      <c r="G399" s="36">
        <v>447</v>
      </c>
      <c r="H399" s="35">
        <v>199.09</v>
      </c>
      <c r="I399" s="36">
        <v>85</v>
      </c>
      <c r="J399" s="37">
        <v>2.3160178970917227</v>
      </c>
      <c r="K399" s="3"/>
      <c r="L399" s="2">
        <f>(H382*K382)/H399</f>
        <v>0.76341102014164453</v>
      </c>
      <c r="M399" s="2">
        <f>((H382*K382)/H399)-K382</f>
        <v>0.51341102014164453</v>
      </c>
    </row>
    <row r="400" spans="1:13" customFormat="1" x14ac:dyDescent="0.35">
      <c r="A400" s="1" t="s">
        <v>128</v>
      </c>
      <c r="B400" s="1" t="s">
        <v>54</v>
      </c>
      <c r="C400" s="1" t="s">
        <v>154</v>
      </c>
      <c r="D400" s="33">
        <v>0.9</v>
      </c>
      <c r="E400" s="34">
        <v>16.899999999999999</v>
      </c>
      <c r="F400" s="35">
        <v>10168.39</v>
      </c>
      <c r="G400" s="36">
        <v>3236</v>
      </c>
      <c r="H400" s="35">
        <v>601.67999999999995</v>
      </c>
      <c r="I400" s="36">
        <v>191</v>
      </c>
      <c r="J400" s="37">
        <v>3.1422713226205188</v>
      </c>
      <c r="K400" s="28">
        <v>0.25</v>
      </c>
      <c r="L400" s="3"/>
      <c r="M400" s="3"/>
    </row>
    <row r="401" spans="1:13" customFormat="1" x14ac:dyDescent="0.35">
      <c r="A401" s="38" t="s">
        <v>128</v>
      </c>
      <c r="B401" s="38" t="s">
        <v>54</v>
      </c>
      <c r="C401" s="1" t="s">
        <v>12</v>
      </c>
      <c r="D401" s="33">
        <v>1</v>
      </c>
      <c r="E401" s="34">
        <v>9.9</v>
      </c>
      <c r="F401" s="35">
        <v>4499.08</v>
      </c>
      <c r="G401" s="36">
        <v>1701</v>
      </c>
      <c r="H401" s="35">
        <v>454.45</v>
      </c>
      <c r="I401" s="36">
        <v>171</v>
      </c>
      <c r="J401" s="37">
        <v>2.6449617871840094</v>
      </c>
      <c r="K401" s="3"/>
      <c r="L401" s="2">
        <f>(H400*K400)/H401</f>
        <v>0.3309935086368137</v>
      </c>
      <c r="M401" s="2">
        <f>((H400*K400)/H401)-K400</f>
        <v>8.0993508636813705E-2</v>
      </c>
    </row>
    <row r="402" spans="1:13" customFormat="1" x14ac:dyDescent="0.35">
      <c r="A402" s="38" t="s">
        <v>128</v>
      </c>
      <c r="B402" s="38" t="s">
        <v>54</v>
      </c>
      <c r="C402" s="1" t="s">
        <v>8</v>
      </c>
      <c r="D402" s="33">
        <v>0.9</v>
      </c>
      <c r="E402" s="34">
        <v>6.9</v>
      </c>
      <c r="F402" s="35">
        <v>3549.74</v>
      </c>
      <c r="G402" s="36">
        <v>963</v>
      </c>
      <c r="H402" s="35">
        <v>514.46</v>
      </c>
      <c r="I402" s="36">
        <v>139</v>
      </c>
      <c r="J402" s="37">
        <v>3.6861266874350984</v>
      </c>
      <c r="K402" s="3"/>
      <c r="L402" s="2">
        <f>(H400*K400)/H402</f>
        <v>0.29238424756054887</v>
      </c>
      <c r="M402" s="2">
        <f>((H400*K400)/H402)-K400</f>
        <v>4.2384247560548871E-2</v>
      </c>
    </row>
    <row r="403" spans="1:13" customFormat="1" x14ac:dyDescent="0.35">
      <c r="A403" s="38" t="s">
        <v>128</v>
      </c>
      <c r="B403" s="38" t="s">
        <v>54</v>
      </c>
      <c r="C403" s="1" t="s">
        <v>4</v>
      </c>
      <c r="D403" s="33">
        <v>1</v>
      </c>
      <c r="E403" s="34">
        <v>5.3</v>
      </c>
      <c r="F403" s="35">
        <v>1520.69</v>
      </c>
      <c r="G403" s="36">
        <v>486</v>
      </c>
      <c r="H403" s="35">
        <v>286.92</v>
      </c>
      <c r="I403" s="36">
        <v>91</v>
      </c>
      <c r="J403" s="37">
        <v>3.1289917695473251</v>
      </c>
      <c r="K403" s="3"/>
      <c r="L403" s="2">
        <f>(H400*K400)/H403</f>
        <v>0.52425763278962767</v>
      </c>
      <c r="M403" s="2">
        <f>((H400*K400)/H403)-K400</f>
        <v>0.27425763278962767</v>
      </c>
    </row>
    <row r="404" spans="1:13" customFormat="1" x14ac:dyDescent="0.35">
      <c r="A404" s="38" t="s">
        <v>128</v>
      </c>
      <c r="B404" s="38" t="s">
        <v>54</v>
      </c>
      <c r="C404" s="1" t="s">
        <v>10</v>
      </c>
      <c r="D404" s="33">
        <v>0.9</v>
      </c>
      <c r="E404" s="34">
        <v>5.2</v>
      </c>
      <c r="F404" s="35">
        <v>1485.14</v>
      </c>
      <c r="G404" s="36">
        <v>402</v>
      </c>
      <c r="H404" s="35">
        <v>285.60000000000002</v>
      </c>
      <c r="I404" s="36">
        <v>77</v>
      </c>
      <c r="J404" s="37">
        <v>3.6943781094527366</v>
      </c>
      <c r="K404" s="3"/>
      <c r="L404" s="2">
        <f>(H400*K400)/H404</f>
        <v>0.52668067226890747</v>
      </c>
      <c r="M404" s="2">
        <f>((H400*K400)/H404)-K400</f>
        <v>0.27668067226890747</v>
      </c>
    </row>
    <row r="405" spans="1:13" customFormat="1" x14ac:dyDescent="0.35">
      <c r="A405" s="38" t="s">
        <v>128</v>
      </c>
      <c r="B405" s="38" t="s">
        <v>54</v>
      </c>
      <c r="C405" s="1" t="s">
        <v>17</v>
      </c>
      <c r="D405" s="33">
        <v>0.8</v>
      </c>
      <c r="E405" s="34">
        <v>2.6</v>
      </c>
      <c r="F405" s="35">
        <v>1048.31</v>
      </c>
      <c r="G405" s="36">
        <v>464</v>
      </c>
      <c r="H405" s="35">
        <v>403.2</v>
      </c>
      <c r="I405" s="36">
        <v>178</v>
      </c>
      <c r="J405" s="37">
        <v>2.259288793103448</v>
      </c>
      <c r="K405" s="3"/>
      <c r="L405" s="2">
        <f>(H400*K400)/H405</f>
        <v>0.3730654761904762</v>
      </c>
      <c r="M405" s="2">
        <f>((H400*K400)/H405)-K400</f>
        <v>0.1230654761904762</v>
      </c>
    </row>
    <row r="406" spans="1:13" customFormat="1" x14ac:dyDescent="0.35">
      <c r="A406" s="38" t="s">
        <v>128</v>
      </c>
      <c r="B406" s="38" t="s">
        <v>54</v>
      </c>
      <c r="C406" s="1" t="s">
        <v>6</v>
      </c>
      <c r="D406" s="33">
        <v>0.8</v>
      </c>
      <c r="E406" s="34">
        <v>2.8</v>
      </c>
      <c r="F406" s="35">
        <v>936.01</v>
      </c>
      <c r="G406" s="36">
        <v>355</v>
      </c>
      <c r="H406" s="35">
        <v>334.29</v>
      </c>
      <c r="I406" s="36">
        <v>126</v>
      </c>
      <c r="J406" s="37">
        <v>2.6366478873239436</v>
      </c>
      <c r="K406" s="3"/>
      <c r="L406" s="2">
        <f>(H400*K400)/H406</f>
        <v>0.4499685901462801</v>
      </c>
      <c r="M406" s="2">
        <f>((H400*K400)/H406)-K400</f>
        <v>0.1999685901462801</v>
      </c>
    </row>
    <row r="407" spans="1:13" customFormat="1" x14ac:dyDescent="0.35">
      <c r="A407" s="38" t="s">
        <v>128</v>
      </c>
      <c r="B407" s="38" t="s">
        <v>54</v>
      </c>
      <c r="C407" s="1" t="s">
        <v>15</v>
      </c>
      <c r="D407" s="33">
        <v>1</v>
      </c>
      <c r="E407" s="34">
        <v>34.799999999999997</v>
      </c>
      <c r="F407" s="35">
        <v>12462.77</v>
      </c>
      <c r="G407" s="36">
        <v>3414</v>
      </c>
      <c r="H407" s="35">
        <v>358.13</v>
      </c>
      <c r="I407" s="36">
        <v>98</v>
      </c>
      <c r="J407" s="37">
        <v>3.6504891622729936</v>
      </c>
      <c r="K407" s="3"/>
      <c r="L407" s="2">
        <f>(H400*K400)/H407</f>
        <v>0.42001507832351376</v>
      </c>
      <c r="M407" s="2">
        <f>((H400*K400)/H407)-K400</f>
        <v>0.17001507832351376</v>
      </c>
    </row>
    <row r="408" spans="1:13" customFormat="1" x14ac:dyDescent="0.35">
      <c r="A408" s="38" t="s">
        <v>128</v>
      </c>
      <c r="B408" s="38" t="s">
        <v>54</v>
      </c>
      <c r="C408" s="1" t="s">
        <v>20</v>
      </c>
      <c r="D408" s="33">
        <v>1</v>
      </c>
      <c r="E408" s="34">
        <v>25.1</v>
      </c>
      <c r="F408" s="35">
        <v>7571.38</v>
      </c>
      <c r="G408" s="36">
        <v>3427</v>
      </c>
      <c r="H408" s="35">
        <v>301.64999999999998</v>
      </c>
      <c r="I408" s="36">
        <v>136</v>
      </c>
      <c r="J408" s="37">
        <v>2.209331777064488</v>
      </c>
      <c r="K408" s="3"/>
      <c r="L408" s="2">
        <f>(H400*K400)/H408</f>
        <v>0.49865738438587764</v>
      </c>
      <c r="M408" s="2">
        <f>((H400*K400)/H408)-K400</f>
        <v>0.24865738438587764</v>
      </c>
    </row>
    <row r="409" spans="1:13" customFormat="1" x14ac:dyDescent="0.35">
      <c r="A409" s="38" t="s">
        <v>128</v>
      </c>
      <c r="B409" s="38" t="s">
        <v>54</v>
      </c>
      <c r="C409" s="1" t="s">
        <v>16</v>
      </c>
      <c r="D409" s="33">
        <v>1</v>
      </c>
      <c r="E409" s="34">
        <v>8.1</v>
      </c>
      <c r="F409" s="35">
        <v>2305.37</v>
      </c>
      <c r="G409" s="36">
        <v>528</v>
      </c>
      <c r="H409" s="35">
        <v>284.61</v>
      </c>
      <c r="I409" s="36">
        <v>65</v>
      </c>
      <c r="J409" s="37">
        <v>4.3662310606060606</v>
      </c>
      <c r="K409" s="3"/>
      <c r="L409" s="2">
        <f>(H400*K400)/H409</f>
        <v>0.52851270159165165</v>
      </c>
      <c r="M409" s="2">
        <f>((H400*K400)/H409)-K400</f>
        <v>0.27851270159165165</v>
      </c>
    </row>
    <row r="410" spans="1:13" customFormat="1" x14ac:dyDescent="0.35">
      <c r="A410" s="38" t="s">
        <v>128</v>
      </c>
      <c r="B410" s="38" t="s">
        <v>54</v>
      </c>
      <c r="C410" s="1" t="s">
        <v>5</v>
      </c>
      <c r="D410" s="33">
        <v>0.9</v>
      </c>
      <c r="E410" s="34">
        <v>4.4000000000000004</v>
      </c>
      <c r="F410" s="35">
        <v>2901.07</v>
      </c>
      <c r="G410" s="36">
        <v>747</v>
      </c>
      <c r="H410" s="35">
        <v>659.33</v>
      </c>
      <c r="I410" s="36">
        <v>169</v>
      </c>
      <c r="J410" s="37">
        <v>3.8836278447121821</v>
      </c>
      <c r="K410" s="3"/>
      <c r="L410" s="2">
        <f>(H400*K400)/H410</f>
        <v>0.22814068827446041</v>
      </c>
      <c r="M410" s="2">
        <f>((H400*K400)/H410)-K400</f>
        <v>-2.1859311725539593E-2</v>
      </c>
    </row>
    <row r="411" spans="1:13" customFormat="1" x14ac:dyDescent="0.35">
      <c r="A411" s="38" t="s">
        <v>128</v>
      </c>
      <c r="B411" s="38" t="s">
        <v>54</v>
      </c>
      <c r="C411" s="1" t="s">
        <v>14</v>
      </c>
      <c r="D411" s="33">
        <v>1</v>
      </c>
      <c r="E411" s="34">
        <v>4.2</v>
      </c>
      <c r="F411" s="35">
        <v>835.92</v>
      </c>
      <c r="G411" s="36">
        <v>268</v>
      </c>
      <c r="H411" s="35">
        <v>199.03</v>
      </c>
      <c r="I411" s="36">
        <v>63</v>
      </c>
      <c r="J411" s="37">
        <v>3.1191044776119403</v>
      </c>
      <c r="K411" s="3"/>
      <c r="L411" s="2">
        <f>(H400*K400)/H411</f>
        <v>0.7557654624930914</v>
      </c>
      <c r="M411" s="2">
        <f>((H400*K400)/H411)-K400</f>
        <v>0.5057654624930914</v>
      </c>
    </row>
    <row r="412" spans="1:13" customFormat="1" x14ac:dyDescent="0.35">
      <c r="A412" s="38" t="s">
        <v>128</v>
      </c>
      <c r="B412" s="38" t="s">
        <v>54</v>
      </c>
      <c r="C412" s="1" t="s">
        <v>7</v>
      </c>
      <c r="D412" s="33">
        <v>0.9</v>
      </c>
      <c r="E412" s="34">
        <v>2.9</v>
      </c>
      <c r="F412" s="35">
        <v>1455.66</v>
      </c>
      <c r="G412" s="36">
        <v>471</v>
      </c>
      <c r="H412" s="35">
        <v>501.95</v>
      </c>
      <c r="I412" s="36">
        <v>162</v>
      </c>
      <c r="J412" s="37">
        <v>3.0905732484076434</v>
      </c>
      <c r="K412" s="3"/>
      <c r="L412" s="2">
        <f>(H400*K400)/H412</f>
        <v>0.29967128200019921</v>
      </c>
      <c r="M412" s="2">
        <f>((H400*K400)/H412)-K400</f>
        <v>4.9671282000199213E-2</v>
      </c>
    </row>
    <row r="413" spans="1:13" customFormat="1" x14ac:dyDescent="0.35">
      <c r="A413" s="38" t="s">
        <v>128</v>
      </c>
      <c r="B413" s="38" t="s">
        <v>54</v>
      </c>
      <c r="C413" s="1" t="s">
        <v>19</v>
      </c>
      <c r="D413" s="33">
        <v>0.9</v>
      </c>
      <c r="E413" s="34">
        <v>1.4</v>
      </c>
      <c r="F413" s="35">
        <v>1049.5899999999999</v>
      </c>
      <c r="G413" s="36">
        <v>317</v>
      </c>
      <c r="H413" s="35">
        <v>749.71</v>
      </c>
      <c r="I413" s="36">
        <v>226</v>
      </c>
      <c r="J413" s="37">
        <v>3.3110094637223972</v>
      </c>
      <c r="K413" s="3"/>
      <c r="L413" s="2">
        <f>(H400*K400)/H413</f>
        <v>0.20063757986421413</v>
      </c>
      <c r="M413" s="2">
        <f>((H400*K400)/H413)-K400</f>
        <v>-4.9362420135785873E-2</v>
      </c>
    </row>
    <row r="414" spans="1:13" customFormat="1" x14ac:dyDescent="0.35">
      <c r="A414" s="38" t="s">
        <v>128</v>
      </c>
      <c r="B414" s="38" t="s">
        <v>54</v>
      </c>
      <c r="C414" s="1" t="s">
        <v>13</v>
      </c>
      <c r="D414" s="33">
        <v>1</v>
      </c>
      <c r="E414" s="34">
        <v>18.899999999999999</v>
      </c>
      <c r="F414" s="35">
        <v>4584.22</v>
      </c>
      <c r="G414" s="36">
        <v>1379</v>
      </c>
      <c r="H414" s="35">
        <v>242.55</v>
      </c>
      <c r="I414" s="36">
        <v>72</v>
      </c>
      <c r="J414" s="37">
        <v>3.3243074691805656</v>
      </c>
      <c r="K414" s="3"/>
      <c r="L414" s="2">
        <f>(H400*K400)/H414</f>
        <v>0.62016079158936299</v>
      </c>
      <c r="M414" s="2">
        <f>((H400*K400)/H414)-K400</f>
        <v>0.37016079158936299</v>
      </c>
    </row>
    <row r="415" spans="1:13" customFormat="1" x14ac:dyDescent="0.35">
      <c r="A415" s="38" t="s">
        <v>128</v>
      </c>
      <c r="B415" s="38" t="s">
        <v>54</v>
      </c>
      <c r="C415" s="1" t="s">
        <v>18</v>
      </c>
      <c r="D415" s="33">
        <v>1</v>
      </c>
      <c r="E415" s="34">
        <v>5.6</v>
      </c>
      <c r="F415" s="35">
        <v>1316.22</v>
      </c>
      <c r="G415" s="36">
        <v>358</v>
      </c>
      <c r="H415" s="35">
        <v>235.04</v>
      </c>
      <c r="I415" s="36">
        <v>63</v>
      </c>
      <c r="J415" s="37">
        <v>3.6765921787709499</v>
      </c>
      <c r="K415" s="3"/>
      <c r="L415" s="2">
        <f>(H400*K400)/H415</f>
        <v>0.63997617426820963</v>
      </c>
      <c r="M415" s="2">
        <f>((H400*K400)/H415)-K400</f>
        <v>0.38997617426820963</v>
      </c>
    </row>
    <row r="416" spans="1:13" customFormat="1" x14ac:dyDescent="0.35">
      <c r="A416" s="38" t="s">
        <v>128</v>
      </c>
      <c r="B416" s="38" t="s">
        <v>54</v>
      </c>
      <c r="C416" s="1" t="s">
        <v>11</v>
      </c>
      <c r="D416" s="33">
        <v>1</v>
      </c>
      <c r="E416" s="34">
        <v>7.2</v>
      </c>
      <c r="F416" s="35">
        <v>1369.58</v>
      </c>
      <c r="G416" s="36">
        <v>500</v>
      </c>
      <c r="H416" s="35">
        <v>190.22</v>
      </c>
      <c r="I416" s="36">
        <v>69</v>
      </c>
      <c r="J416" s="37">
        <v>2.73916</v>
      </c>
      <c r="K416" s="3"/>
      <c r="L416" s="2">
        <f>(H400*K400)/H416</f>
        <v>0.79076858374513714</v>
      </c>
      <c r="M416" s="2">
        <f>((H400*K400)/H416)-K400</f>
        <v>0.54076858374513714</v>
      </c>
    </row>
    <row r="417" spans="1:13" customFormat="1" x14ac:dyDescent="0.35">
      <c r="A417" s="38" t="s">
        <v>128</v>
      </c>
      <c r="B417" s="38" t="s">
        <v>54</v>
      </c>
      <c r="C417" s="1" t="s">
        <v>9</v>
      </c>
      <c r="D417" s="33">
        <v>1</v>
      </c>
      <c r="E417" s="34">
        <v>3.7</v>
      </c>
      <c r="F417" s="35">
        <v>769.21</v>
      </c>
      <c r="G417" s="36">
        <v>303</v>
      </c>
      <c r="H417" s="35">
        <v>207.89</v>
      </c>
      <c r="I417" s="36">
        <v>81</v>
      </c>
      <c r="J417" s="37">
        <v>2.5386468646864686</v>
      </c>
      <c r="K417" s="3"/>
      <c r="L417" s="2">
        <f>(H400*K400)/H417</f>
        <v>0.7235557265861754</v>
      </c>
      <c r="M417" s="2">
        <f>((H400*K400)/H417)-K400</f>
        <v>0.4735557265861754</v>
      </c>
    </row>
    <row r="418" spans="1:13" customFormat="1" x14ac:dyDescent="0.35">
      <c r="A418" s="1" t="s">
        <v>128</v>
      </c>
      <c r="B418" s="1" t="s">
        <v>55</v>
      </c>
      <c r="C418" s="1" t="s">
        <v>154</v>
      </c>
      <c r="D418" s="33">
        <v>1</v>
      </c>
      <c r="E418" s="34">
        <v>16.899999999999999</v>
      </c>
      <c r="F418" s="35">
        <v>13342.88</v>
      </c>
      <c r="G418" s="36">
        <v>3935</v>
      </c>
      <c r="H418" s="35">
        <v>789.52</v>
      </c>
      <c r="I418" s="36">
        <v>232</v>
      </c>
      <c r="J418" s="37">
        <v>3.3908208386276999</v>
      </c>
      <c r="K418" s="28">
        <v>0.25</v>
      </c>
      <c r="L418" s="3"/>
      <c r="M418" s="3"/>
    </row>
    <row r="419" spans="1:13" customFormat="1" x14ac:dyDescent="0.35">
      <c r="A419" s="38" t="s">
        <v>128</v>
      </c>
      <c r="B419" s="38" t="s">
        <v>55</v>
      </c>
      <c r="C419" s="1" t="s">
        <v>12</v>
      </c>
      <c r="D419" s="33">
        <v>1</v>
      </c>
      <c r="E419" s="34">
        <v>11.3</v>
      </c>
      <c r="F419" s="35">
        <v>5199.24</v>
      </c>
      <c r="G419" s="36">
        <v>1828</v>
      </c>
      <c r="H419" s="35">
        <v>460.11</v>
      </c>
      <c r="I419" s="36">
        <v>161</v>
      </c>
      <c r="J419" s="37">
        <v>2.8442231947483587</v>
      </c>
      <c r="K419" s="3"/>
      <c r="L419" s="2">
        <f>(H418*K418)/H419</f>
        <v>0.42898437330203643</v>
      </c>
      <c r="M419" s="2">
        <f>((H418*K418)/H419)-K418</f>
        <v>0.17898437330203643</v>
      </c>
    </row>
    <row r="420" spans="1:13" customFormat="1" x14ac:dyDescent="0.35">
      <c r="A420" s="38" t="s">
        <v>128</v>
      </c>
      <c r="B420" s="38" t="s">
        <v>55</v>
      </c>
      <c r="C420" s="1" t="s">
        <v>8</v>
      </c>
      <c r="D420" s="33">
        <v>1</v>
      </c>
      <c r="E420" s="34">
        <v>6.8</v>
      </c>
      <c r="F420" s="35">
        <v>3747.99</v>
      </c>
      <c r="G420" s="36">
        <v>1068</v>
      </c>
      <c r="H420" s="35">
        <v>551.17999999999995</v>
      </c>
      <c r="I420" s="36">
        <v>157</v>
      </c>
      <c r="J420" s="37">
        <v>3.5093539325842693</v>
      </c>
      <c r="K420" s="3"/>
      <c r="L420" s="2">
        <f>(H418*K418)/H420</f>
        <v>0.3581044304945753</v>
      </c>
      <c r="M420" s="2">
        <f>((H418*K418)/H420)-K418</f>
        <v>0.1081044304945753</v>
      </c>
    </row>
    <row r="421" spans="1:13" customFormat="1" x14ac:dyDescent="0.35">
      <c r="A421" s="38" t="s">
        <v>128</v>
      </c>
      <c r="B421" s="38" t="s">
        <v>55</v>
      </c>
      <c r="C421" s="1" t="s">
        <v>4</v>
      </c>
      <c r="D421" s="33">
        <v>1</v>
      </c>
      <c r="E421" s="34">
        <v>3.7</v>
      </c>
      <c r="F421" s="35">
        <v>1225.96</v>
      </c>
      <c r="G421" s="36">
        <v>410</v>
      </c>
      <c r="H421" s="35">
        <v>331.34</v>
      </c>
      <c r="I421" s="36">
        <v>110</v>
      </c>
      <c r="J421" s="37">
        <v>2.9901463414634146</v>
      </c>
      <c r="K421" s="3"/>
      <c r="L421" s="2">
        <f>(H418*K418)/H421</f>
        <v>0.59570229975252009</v>
      </c>
      <c r="M421" s="2">
        <f>((H418*K418)/H421)-K418</f>
        <v>0.34570229975252009</v>
      </c>
    </row>
    <row r="422" spans="1:13" customFormat="1" x14ac:dyDescent="0.35">
      <c r="A422" s="38" t="s">
        <v>128</v>
      </c>
      <c r="B422" s="38" t="s">
        <v>55</v>
      </c>
      <c r="C422" s="1" t="s">
        <v>10</v>
      </c>
      <c r="D422" s="33">
        <v>1</v>
      </c>
      <c r="E422" s="34">
        <v>5.8</v>
      </c>
      <c r="F422" s="35">
        <v>1485.55</v>
      </c>
      <c r="G422" s="36">
        <v>452</v>
      </c>
      <c r="H422" s="35">
        <v>256.13</v>
      </c>
      <c r="I422" s="36">
        <v>77</v>
      </c>
      <c r="J422" s="37">
        <v>3.2866150442477875</v>
      </c>
      <c r="K422" s="3"/>
      <c r="L422" s="2">
        <f>(H418*K418)/H422</f>
        <v>0.77062429235154017</v>
      </c>
      <c r="M422" s="2">
        <f>((H418*K418)/H422)-K418</f>
        <v>0.52062429235154017</v>
      </c>
    </row>
    <row r="423" spans="1:13" customFormat="1" x14ac:dyDescent="0.35">
      <c r="A423" s="38" t="s">
        <v>128</v>
      </c>
      <c r="B423" s="38" t="s">
        <v>55</v>
      </c>
      <c r="C423" s="1" t="s">
        <v>17</v>
      </c>
      <c r="D423" s="33">
        <v>1</v>
      </c>
      <c r="E423" s="34">
        <v>3</v>
      </c>
      <c r="F423" s="35">
        <v>1339.89</v>
      </c>
      <c r="G423" s="36">
        <v>649</v>
      </c>
      <c r="H423" s="35">
        <v>446.63</v>
      </c>
      <c r="I423" s="36">
        <v>216</v>
      </c>
      <c r="J423" s="37">
        <v>2.0645454545454549</v>
      </c>
      <c r="K423" s="3"/>
      <c r="L423" s="2">
        <f>(H418*K418)/H423</f>
        <v>0.44193180037167229</v>
      </c>
      <c r="M423" s="2">
        <f>((H418*K418)/H423)-K418</f>
        <v>0.19193180037167229</v>
      </c>
    </row>
    <row r="424" spans="1:13" customFormat="1" x14ac:dyDescent="0.35">
      <c r="A424" s="38" t="s">
        <v>128</v>
      </c>
      <c r="B424" s="38" t="s">
        <v>55</v>
      </c>
      <c r="C424" s="1" t="s">
        <v>6</v>
      </c>
      <c r="D424" s="33">
        <v>1</v>
      </c>
      <c r="E424" s="34">
        <v>3</v>
      </c>
      <c r="F424" s="35">
        <v>1532.22</v>
      </c>
      <c r="G424" s="36">
        <v>507</v>
      </c>
      <c r="H424" s="35">
        <v>510.74</v>
      </c>
      <c r="I424" s="36">
        <v>169</v>
      </c>
      <c r="J424" s="37">
        <v>3.0221301775147928</v>
      </c>
      <c r="K424" s="3"/>
      <c r="L424" s="2">
        <f>(H418*K418)/H424</f>
        <v>0.38645886360966442</v>
      </c>
      <c r="M424" s="2">
        <f>((H418*K418)/H424)-K418</f>
        <v>0.13645886360966442</v>
      </c>
    </row>
    <row r="425" spans="1:13" customFormat="1" x14ac:dyDescent="0.35">
      <c r="A425" s="38" t="s">
        <v>128</v>
      </c>
      <c r="B425" s="38" t="s">
        <v>55</v>
      </c>
      <c r="C425" s="1" t="s">
        <v>15</v>
      </c>
      <c r="D425" s="33">
        <v>1</v>
      </c>
      <c r="E425" s="34">
        <v>36.299999999999997</v>
      </c>
      <c r="F425" s="35">
        <v>12851.45</v>
      </c>
      <c r="G425" s="36">
        <v>3871</v>
      </c>
      <c r="H425" s="35">
        <v>354.03</v>
      </c>
      <c r="I425" s="36">
        <v>106</v>
      </c>
      <c r="J425" s="37">
        <v>3.3199302505812454</v>
      </c>
      <c r="K425" s="3"/>
      <c r="L425" s="2">
        <f>(H418*K418)/H425</f>
        <v>0.55752337372539051</v>
      </c>
      <c r="M425" s="2">
        <f>((H418*K418)/H425)-K418</f>
        <v>0.30752337372539051</v>
      </c>
    </row>
    <row r="426" spans="1:13" customFormat="1" x14ac:dyDescent="0.35">
      <c r="A426" s="38" t="s">
        <v>128</v>
      </c>
      <c r="B426" s="38" t="s">
        <v>55</v>
      </c>
      <c r="C426" s="1" t="s">
        <v>20</v>
      </c>
      <c r="D426" s="33">
        <v>1</v>
      </c>
      <c r="E426" s="34">
        <v>23.1</v>
      </c>
      <c r="F426" s="35">
        <v>5592.09</v>
      </c>
      <c r="G426" s="36">
        <v>2806</v>
      </c>
      <c r="H426" s="35">
        <v>242.08</v>
      </c>
      <c r="I426" s="36">
        <v>121</v>
      </c>
      <c r="J426" s="37">
        <v>1.992904490377762</v>
      </c>
      <c r="K426" s="3"/>
      <c r="L426" s="2">
        <f>(H418*K418)/H426</f>
        <v>0.81535029742233966</v>
      </c>
      <c r="M426" s="2">
        <f>((H418*K418)/H426)-K418</f>
        <v>0.56535029742233966</v>
      </c>
    </row>
    <row r="427" spans="1:13" customFormat="1" x14ac:dyDescent="0.35">
      <c r="A427" s="38" t="s">
        <v>128</v>
      </c>
      <c r="B427" s="38" t="s">
        <v>55</v>
      </c>
      <c r="C427" s="1" t="s">
        <v>16</v>
      </c>
      <c r="D427" s="33">
        <v>1</v>
      </c>
      <c r="E427" s="34">
        <v>10.4</v>
      </c>
      <c r="F427" s="35">
        <v>3642.43</v>
      </c>
      <c r="G427" s="36">
        <v>843</v>
      </c>
      <c r="H427" s="35">
        <v>350.23</v>
      </c>
      <c r="I427" s="36">
        <v>81</v>
      </c>
      <c r="J427" s="37">
        <v>4.3207947805456701</v>
      </c>
      <c r="K427" s="3"/>
      <c r="L427" s="2">
        <f>(H418*K418)/H427</f>
        <v>0.56357250949376125</v>
      </c>
      <c r="M427" s="2">
        <f>((H418*K418)/H427)-K418</f>
        <v>0.31357250949376125</v>
      </c>
    </row>
    <row r="428" spans="1:13" customFormat="1" x14ac:dyDescent="0.35">
      <c r="A428" s="38" t="s">
        <v>128</v>
      </c>
      <c r="B428" s="38" t="s">
        <v>55</v>
      </c>
      <c r="C428" s="1" t="s">
        <v>5</v>
      </c>
      <c r="D428" s="33">
        <v>1</v>
      </c>
      <c r="E428" s="34">
        <v>3.6</v>
      </c>
      <c r="F428" s="35">
        <v>2735.81</v>
      </c>
      <c r="G428" s="36">
        <v>751</v>
      </c>
      <c r="H428" s="35">
        <v>759.95</v>
      </c>
      <c r="I428" s="36">
        <v>208</v>
      </c>
      <c r="J428" s="37">
        <v>3.6428894806924101</v>
      </c>
      <c r="K428" s="3"/>
      <c r="L428" s="2">
        <f>(H418*K418)/H428</f>
        <v>0.25972761365879332</v>
      </c>
      <c r="M428" s="2">
        <f>((H418*K418)/H428)-K418</f>
        <v>9.7276136587933215E-3</v>
      </c>
    </row>
    <row r="429" spans="1:13" customFormat="1" x14ac:dyDescent="0.35">
      <c r="A429" s="38" t="s">
        <v>128</v>
      </c>
      <c r="B429" s="38" t="s">
        <v>55</v>
      </c>
      <c r="C429" s="1" t="s">
        <v>14</v>
      </c>
      <c r="D429" s="33">
        <v>1</v>
      </c>
      <c r="E429" s="34">
        <v>6</v>
      </c>
      <c r="F429" s="35">
        <v>1383.62</v>
      </c>
      <c r="G429" s="36">
        <v>508</v>
      </c>
      <c r="H429" s="35">
        <v>230.6</v>
      </c>
      <c r="I429" s="36">
        <v>84</v>
      </c>
      <c r="J429" s="37">
        <v>2.7236614173228344</v>
      </c>
      <c r="K429" s="3"/>
      <c r="L429" s="2">
        <f>(H418*K418)/H429</f>
        <v>0.8559410234171726</v>
      </c>
      <c r="M429" s="2">
        <f>((H418*K418)/H429)-K418</f>
        <v>0.6059410234171726</v>
      </c>
    </row>
    <row r="430" spans="1:13" customFormat="1" x14ac:dyDescent="0.35">
      <c r="A430" s="38" t="s">
        <v>128</v>
      </c>
      <c r="B430" s="38" t="s">
        <v>55</v>
      </c>
      <c r="C430" s="1" t="s">
        <v>7</v>
      </c>
      <c r="D430" s="33">
        <v>1</v>
      </c>
      <c r="E430" s="34">
        <v>4.0999999999999996</v>
      </c>
      <c r="F430" s="35">
        <v>1723.43</v>
      </c>
      <c r="G430" s="36">
        <v>688</v>
      </c>
      <c r="H430" s="35">
        <v>420.35</v>
      </c>
      <c r="I430" s="36">
        <v>167</v>
      </c>
      <c r="J430" s="37">
        <v>2.5049854651162793</v>
      </c>
      <c r="K430" s="3"/>
      <c r="L430" s="2">
        <f>(H418*K418)/H430</f>
        <v>0.46956108005233732</v>
      </c>
      <c r="M430" s="2">
        <f>((H418*K418)/H430)-K418</f>
        <v>0.21956108005233732</v>
      </c>
    </row>
    <row r="431" spans="1:13" customFormat="1" x14ac:dyDescent="0.35">
      <c r="A431" s="38" t="s">
        <v>128</v>
      </c>
      <c r="B431" s="38" t="s">
        <v>55</v>
      </c>
      <c r="C431" s="1" t="s">
        <v>19</v>
      </c>
      <c r="D431" s="33">
        <v>1</v>
      </c>
      <c r="E431" s="34">
        <v>1.3</v>
      </c>
      <c r="F431" s="35">
        <v>1004.12</v>
      </c>
      <c r="G431" s="36">
        <v>322</v>
      </c>
      <c r="H431" s="35">
        <v>772.4</v>
      </c>
      <c r="I431" s="36">
        <v>247</v>
      </c>
      <c r="J431" s="37">
        <v>3.118385093167702</v>
      </c>
      <c r="K431" s="3"/>
      <c r="L431" s="2">
        <f>(H418*K418)/H431</f>
        <v>0.25554117037804247</v>
      </c>
      <c r="M431" s="2">
        <f>((H418*K418)/H431)-K418</f>
        <v>5.5411703780424704E-3</v>
      </c>
    </row>
    <row r="432" spans="1:13" customFormat="1" x14ac:dyDescent="0.35">
      <c r="A432" s="38" t="s">
        <v>128</v>
      </c>
      <c r="B432" s="38" t="s">
        <v>55</v>
      </c>
      <c r="C432" s="1" t="s">
        <v>13</v>
      </c>
      <c r="D432" s="33">
        <v>1</v>
      </c>
      <c r="E432" s="34">
        <v>19.3</v>
      </c>
      <c r="F432" s="35">
        <v>4232.67</v>
      </c>
      <c r="G432" s="36">
        <v>1361</v>
      </c>
      <c r="H432" s="35">
        <v>219.31</v>
      </c>
      <c r="I432" s="36">
        <v>70</v>
      </c>
      <c r="J432" s="37">
        <v>3.1099706098457016</v>
      </c>
      <c r="K432" s="3"/>
      <c r="L432" s="2">
        <f>(H418*K418)/H432</f>
        <v>0.90000455975559712</v>
      </c>
      <c r="M432" s="2">
        <f>((H418*K418)/H432)-K418</f>
        <v>0.65000455975559712</v>
      </c>
    </row>
    <row r="433" spans="1:13" customFormat="1" x14ac:dyDescent="0.35">
      <c r="A433" s="38" t="s">
        <v>128</v>
      </c>
      <c r="B433" s="38" t="s">
        <v>55</v>
      </c>
      <c r="C433" s="1" t="s">
        <v>18</v>
      </c>
      <c r="D433" s="33">
        <v>1</v>
      </c>
      <c r="E433" s="34">
        <v>9.3000000000000007</v>
      </c>
      <c r="F433" s="35">
        <v>2481.7600000000002</v>
      </c>
      <c r="G433" s="36">
        <v>768</v>
      </c>
      <c r="H433" s="35">
        <v>266.86</v>
      </c>
      <c r="I433" s="36">
        <v>82</v>
      </c>
      <c r="J433" s="37">
        <v>3.2314583333333338</v>
      </c>
      <c r="K433" s="3"/>
      <c r="L433" s="2">
        <f>(H418*K418)/H433</f>
        <v>0.73963876189762412</v>
      </c>
      <c r="M433" s="2">
        <f>((H418*K418)/H433)-K418</f>
        <v>0.48963876189762412</v>
      </c>
    </row>
    <row r="434" spans="1:13" customFormat="1" x14ac:dyDescent="0.35">
      <c r="A434" s="38" t="s">
        <v>128</v>
      </c>
      <c r="B434" s="38" t="s">
        <v>55</v>
      </c>
      <c r="C434" s="1" t="s">
        <v>11</v>
      </c>
      <c r="D434" s="33">
        <v>1</v>
      </c>
      <c r="E434" s="34">
        <v>8.4</v>
      </c>
      <c r="F434" s="35">
        <v>2362.9699999999998</v>
      </c>
      <c r="G434" s="36">
        <v>995</v>
      </c>
      <c r="H434" s="35">
        <v>281.31</v>
      </c>
      <c r="I434" s="36">
        <v>118</v>
      </c>
      <c r="J434" s="37">
        <v>2.3748442211055276</v>
      </c>
      <c r="K434" s="3"/>
      <c r="L434" s="2">
        <f>(H418*K418)/H434</f>
        <v>0.70164587110305354</v>
      </c>
      <c r="M434" s="2">
        <f>((H418*K418)/H434)-K418</f>
        <v>0.45164587110305354</v>
      </c>
    </row>
    <row r="435" spans="1:13" customFormat="1" x14ac:dyDescent="0.35">
      <c r="A435" s="38" t="s">
        <v>128</v>
      </c>
      <c r="B435" s="38" t="s">
        <v>55</v>
      </c>
      <c r="C435" s="1" t="s">
        <v>9</v>
      </c>
      <c r="D435" s="33">
        <v>1</v>
      </c>
      <c r="E435" s="34">
        <v>4.2</v>
      </c>
      <c r="F435" s="35">
        <v>841.53</v>
      </c>
      <c r="G435" s="36">
        <v>337</v>
      </c>
      <c r="H435" s="35">
        <v>200.36</v>
      </c>
      <c r="I435" s="36">
        <v>80</v>
      </c>
      <c r="J435" s="37">
        <v>2.4971216617210681</v>
      </c>
      <c r="K435" s="3"/>
      <c r="L435" s="2">
        <f>(H418*K418)/H435</f>
        <v>0.9851267718107406</v>
      </c>
      <c r="M435" s="2">
        <f>((H418*K418)/H435)-K418</f>
        <v>0.7351267718107406</v>
      </c>
    </row>
    <row r="436" spans="1:13" customFormat="1" x14ac:dyDescent="0.35">
      <c r="A436" s="1" t="s">
        <v>128</v>
      </c>
      <c r="B436" s="1" t="s">
        <v>56</v>
      </c>
      <c r="C436" s="1" t="s">
        <v>154</v>
      </c>
      <c r="D436" s="33">
        <v>1</v>
      </c>
      <c r="E436" s="34">
        <v>19.8</v>
      </c>
      <c r="F436" s="35">
        <v>15737.6</v>
      </c>
      <c r="G436" s="36">
        <v>4715</v>
      </c>
      <c r="H436" s="35">
        <v>794.83</v>
      </c>
      <c r="I436" s="36">
        <v>238</v>
      </c>
      <c r="J436" s="37">
        <v>3.3377730646871688</v>
      </c>
      <c r="K436" s="28">
        <v>0.25</v>
      </c>
      <c r="L436" s="3"/>
      <c r="M436" s="3"/>
    </row>
    <row r="437" spans="1:13" customFormat="1" x14ac:dyDescent="0.35">
      <c r="A437" s="38" t="s">
        <v>128</v>
      </c>
      <c r="B437" s="38" t="s">
        <v>56</v>
      </c>
      <c r="C437" s="1" t="s">
        <v>12</v>
      </c>
      <c r="D437" s="33">
        <v>1</v>
      </c>
      <c r="E437" s="34">
        <v>14.4</v>
      </c>
      <c r="F437" s="35">
        <v>6962.22</v>
      </c>
      <c r="G437" s="36">
        <v>2314</v>
      </c>
      <c r="H437" s="35">
        <v>483.49</v>
      </c>
      <c r="I437" s="36">
        <v>160</v>
      </c>
      <c r="J437" s="37">
        <v>3.0087381158167674</v>
      </c>
      <c r="K437" s="3"/>
      <c r="L437" s="2">
        <f>(H436*K436)/H437</f>
        <v>0.41098574944673105</v>
      </c>
      <c r="M437" s="2">
        <f>((H436*K436)/H437)-K436</f>
        <v>0.16098574944673105</v>
      </c>
    </row>
    <row r="438" spans="1:13" customFormat="1" x14ac:dyDescent="0.35">
      <c r="A438" s="38" t="s">
        <v>128</v>
      </c>
      <c r="B438" s="38" t="s">
        <v>56</v>
      </c>
      <c r="C438" s="1" t="s">
        <v>8</v>
      </c>
      <c r="D438" s="33">
        <v>1</v>
      </c>
      <c r="E438" s="34">
        <v>7.1</v>
      </c>
      <c r="F438" s="35">
        <v>4272.8599999999997</v>
      </c>
      <c r="G438" s="36">
        <v>1269</v>
      </c>
      <c r="H438" s="35">
        <v>601.80999999999995</v>
      </c>
      <c r="I438" s="36">
        <v>178</v>
      </c>
      <c r="J438" s="37">
        <v>3.3671079590228525</v>
      </c>
      <c r="K438" s="3"/>
      <c r="L438" s="2">
        <f>(H436*K436)/H438</f>
        <v>0.33018311427194635</v>
      </c>
      <c r="M438" s="2">
        <f>((H436*K436)/H438)-K436</f>
        <v>8.0183114271946354E-2</v>
      </c>
    </row>
    <row r="439" spans="1:13" customFormat="1" x14ac:dyDescent="0.35">
      <c r="A439" s="38" t="s">
        <v>128</v>
      </c>
      <c r="B439" s="38" t="s">
        <v>56</v>
      </c>
      <c r="C439" s="1" t="s">
        <v>4</v>
      </c>
      <c r="D439" s="33">
        <v>1</v>
      </c>
      <c r="E439" s="34">
        <v>4.8</v>
      </c>
      <c r="F439" s="35">
        <v>1414.24</v>
      </c>
      <c r="G439" s="36">
        <v>502</v>
      </c>
      <c r="H439" s="35">
        <v>294.63</v>
      </c>
      <c r="I439" s="36">
        <v>104</v>
      </c>
      <c r="J439" s="37">
        <v>2.817211155378486</v>
      </c>
      <c r="K439" s="3"/>
      <c r="L439" s="2">
        <f>(H436*K436)/H439</f>
        <v>0.67443064182194623</v>
      </c>
      <c r="M439" s="2">
        <f>((H436*K436)/H439)-K436</f>
        <v>0.42443064182194623</v>
      </c>
    </row>
    <row r="440" spans="1:13" customFormat="1" x14ac:dyDescent="0.35">
      <c r="A440" s="38" t="s">
        <v>128</v>
      </c>
      <c r="B440" s="38" t="s">
        <v>56</v>
      </c>
      <c r="C440" s="1" t="s">
        <v>10</v>
      </c>
      <c r="D440" s="33">
        <v>1</v>
      </c>
      <c r="E440" s="34">
        <v>6.4</v>
      </c>
      <c r="F440" s="35">
        <v>1324.49</v>
      </c>
      <c r="G440" s="36">
        <v>381</v>
      </c>
      <c r="H440" s="35">
        <v>206.95</v>
      </c>
      <c r="I440" s="36">
        <v>59</v>
      </c>
      <c r="J440" s="37">
        <v>3.4763517060367453</v>
      </c>
      <c r="K440" s="3"/>
      <c r="L440" s="2">
        <f>(H436*K436)/H440</f>
        <v>0.96017153901908681</v>
      </c>
      <c r="M440" s="2">
        <f>((H436*K436)/H440)-K436</f>
        <v>0.71017153901908681</v>
      </c>
    </row>
    <row r="441" spans="1:13" customFormat="1" x14ac:dyDescent="0.35">
      <c r="A441" s="38" t="s">
        <v>128</v>
      </c>
      <c r="B441" s="38" t="s">
        <v>56</v>
      </c>
      <c r="C441" s="1" t="s">
        <v>17</v>
      </c>
      <c r="D441" s="33">
        <v>1</v>
      </c>
      <c r="E441" s="34">
        <v>3.4</v>
      </c>
      <c r="F441" s="35">
        <v>1311.05</v>
      </c>
      <c r="G441" s="36">
        <v>672</v>
      </c>
      <c r="H441" s="35">
        <v>385.6</v>
      </c>
      <c r="I441" s="36">
        <v>197</v>
      </c>
      <c r="J441" s="37">
        <v>1.9509672619047618</v>
      </c>
      <c r="K441" s="3"/>
      <c r="L441" s="2">
        <f>(H436*K436)/H441</f>
        <v>0.51532028008298758</v>
      </c>
      <c r="M441" s="2">
        <f>((H436*K436)/H441)-K436</f>
        <v>0.26532028008298758</v>
      </c>
    </row>
    <row r="442" spans="1:13" customFormat="1" x14ac:dyDescent="0.35">
      <c r="A442" s="38" t="s">
        <v>128</v>
      </c>
      <c r="B442" s="38" t="s">
        <v>56</v>
      </c>
      <c r="C442" s="1" t="s">
        <v>6</v>
      </c>
      <c r="D442" s="33">
        <v>1</v>
      </c>
      <c r="E442" s="34">
        <v>1.7</v>
      </c>
      <c r="F442" s="35">
        <v>543.49</v>
      </c>
      <c r="G442" s="36">
        <v>234</v>
      </c>
      <c r="H442" s="35">
        <v>319.7</v>
      </c>
      <c r="I442" s="36">
        <v>137</v>
      </c>
      <c r="J442" s="37">
        <v>2.3226068376068376</v>
      </c>
      <c r="K442" s="3"/>
      <c r="L442" s="2">
        <f>(H436*K436)/H442</f>
        <v>0.62154363465749141</v>
      </c>
      <c r="M442" s="2">
        <f>((H436*K436)/H442)-K436</f>
        <v>0.37154363465749141</v>
      </c>
    </row>
    <row r="443" spans="1:13" customFormat="1" x14ac:dyDescent="0.35">
      <c r="A443" s="38" t="s">
        <v>128</v>
      </c>
      <c r="B443" s="38" t="s">
        <v>56</v>
      </c>
      <c r="C443" s="1" t="s">
        <v>15</v>
      </c>
      <c r="D443" s="33">
        <v>1</v>
      </c>
      <c r="E443" s="34">
        <v>35.9</v>
      </c>
      <c r="F443" s="35">
        <v>13658.6</v>
      </c>
      <c r="G443" s="36">
        <v>4047</v>
      </c>
      <c r="H443" s="35">
        <v>380.46</v>
      </c>
      <c r="I443" s="36">
        <v>112</v>
      </c>
      <c r="J443" s="37">
        <v>3.3749938225846305</v>
      </c>
      <c r="K443" s="3"/>
      <c r="L443" s="2">
        <f>(H436*K436)/H443</f>
        <v>0.52228223729169954</v>
      </c>
      <c r="M443" s="2">
        <f>((H436*K436)/H443)-K436</f>
        <v>0.27228223729169954</v>
      </c>
    </row>
    <row r="444" spans="1:13" customFormat="1" x14ac:dyDescent="0.35">
      <c r="A444" s="38" t="s">
        <v>128</v>
      </c>
      <c r="B444" s="38" t="s">
        <v>56</v>
      </c>
      <c r="C444" s="1" t="s">
        <v>20</v>
      </c>
      <c r="D444" s="33">
        <v>1</v>
      </c>
      <c r="E444" s="34">
        <v>24.5</v>
      </c>
      <c r="F444" s="35">
        <v>5681.62</v>
      </c>
      <c r="G444" s="36">
        <v>2542</v>
      </c>
      <c r="H444" s="35">
        <v>231.9</v>
      </c>
      <c r="I444" s="36">
        <v>103</v>
      </c>
      <c r="J444" s="37">
        <v>2.2350983477576709</v>
      </c>
      <c r="K444" s="3"/>
      <c r="L444" s="2">
        <f>(H436*K436)/H444</f>
        <v>0.85686718413109098</v>
      </c>
      <c r="M444" s="2">
        <f>((H436*K436)/H444)-K436</f>
        <v>0.60686718413109098</v>
      </c>
    </row>
    <row r="445" spans="1:13" customFormat="1" x14ac:dyDescent="0.35">
      <c r="A445" s="38" t="s">
        <v>128</v>
      </c>
      <c r="B445" s="38" t="s">
        <v>56</v>
      </c>
      <c r="C445" s="1" t="s">
        <v>16</v>
      </c>
      <c r="D445" s="33">
        <v>1</v>
      </c>
      <c r="E445" s="34">
        <v>8.9</v>
      </c>
      <c r="F445" s="35">
        <v>4784.8100000000004</v>
      </c>
      <c r="G445" s="36">
        <v>1141</v>
      </c>
      <c r="H445" s="35">
        <v>537.62</v>
      </c>
      <c r="I445" s="36">
        <v>128</v>
      </c>
      <c r="J445" s="37">
        <v>4.1935232252410168</v>
      </c>
      <c r="K445" s="3"/>
      <c r="L445" s="2">
        <f>(H436*K436)/H445</f>
        <v>0.3696058554369257</v>
      </c>
      <c r="M445" s="2">
        <f>((H436*K436)/H445)-K436</f>
        <v>0.1196058554369257</v>
      </c>
    </row>
    <row r="446" spans="1:13" customFormat="1" x14ac:dyDescent="0.35">
      <c r="A446" s="38" t="s">
        <v>128</v>
      </c>
      <c r="B446" s="38" t="s">
        <v>56</v>
      </c>
      <c r="C446" s="1" t="s">
        <v>5</v>
      </c>
      <c r="D446" s="33">
        <v>1</v>
      </c>
      <c r="E446" s="34">
        <v>5.6</v>
      </c>
      <c r="F446" s="35">
        <v>3151.55</v>
      </c>
      <c r="G446" s="36">
        <v>807</v>
      </c>
      <c r="H446" s="35">
        <v>562.78</v>
      </c>
      <c r="I446" s="36">
        <v>144</v>
      </c>
      <c r="J446" s="37">
        <v>3.9052664188351924</v>
      </c>
      <c r="K446" s="3"/>
      <c r="L446" s="2">
        <f>(H436*K436)/H446</f>
        <v>0.35308202139379513</v>
      </c>
      <c r="M446" s="2">
        <f>((H436*K436)/H446)-K436</f>
        <v>0.10308202139379513</v>
      </c>
    </row>
    <row r="447" spans="1:13" customFormat="1" x14ac:dyDescent="0.35">
      <c r="A447" s="38" t="s">
        <v>128</v>
      </c>
      <c r="B447" s="38" t="s">
        <v>56</v>
      </c>
      <c r="C447" s="1" t="s">
        <v>14</v>
      </c>
      <c r="D447" s="33">
        <v>1</v>
      </c>
      <c r="E447" s="34">
        <v>6.1</v>
      </c>
      <c r="F447" s="35">
        <v>1911.74</v>
      </c>
      <c r="G447" s="36">
        <v>849</v>
      </c>
      <c r="H447" s="35">
        <v>313.39999999999998</v>
      </c>
      <c r="I447" s="36">
        <v>139</v>
      </c>
      <c r="J447" s="37">
        <v>2.2517550058892817</v>
      </c>
      <c r="K447" s="3"/>
      <c r="L447" s="2">
        <f>(H436*K436)/H447</f>
        <v>0.63403797064454381</v>
      </c>
      <c r="M447" s="2">
        <f>((H436*K436)/H447)-K436</f>
        <v>0.38403797064454381</v>
      </c>
    </row>
    <row r="448" spans="1:13" customFormat="1" x14ac:dyDescent="0.35">
      <c r="A448" s="38" t="s">
        <v>128</v>
      </c>
      <c r="B448" s="38" t="s">
        <v>56</v>
      </c>
      <c r="C448" s="1" t="s">
        <v>7</v>
      </c>
      <c r="D448" s="33">
        <v>1</v>
      </c>
      <c r="E448" s="34">
        <v>4.2</v>
      </c>
      <c r="F448" s="35">
        <v>1943.31</v>
      </c>
      <c r="G448" s="36">
        <v>761</v>
      </c>
      <c r="H448" s="35">
        <v>462.69</v>
      </c>
      <c r="I448" s="36">
        <v>181</v>
      </c>
      <c r="J448" s="37">
        <v>2.553626806833114</v>
      </c>
      <c r="K448" s="3"/>
      <c r="L448" s="2">
        <f>(H436*K436)/H448</f>
        <v>0.42946141044759994</v>
      </c>
      <c r="M448" s="2">
        <f>((H436*K436)/H448)-K436</f>
        <v>0.17946141044759994</v>
      </c>
    </row>
    <row r="449" spans="1:13" customFormat="1" x14ac:dyDescent="0.35">
      <c r="A449" s="38" t="s">
        <v>128</v>
      </c>
      <c r="B449" s="38" t="s">
        <v>56</v>
      </c>
      <c r="C449" s="1" t="s">
        <v>19</v>
      </c>
      <c r="D449" s="33">
        <v>1</v>
      </c>
      <c r="E449" s="34">
        <v>1.4</v>
      </c>
      <c r="F449" s="35">
        <v>1335.14</v>
      </c>
      <c r="G449" s="36">
        <v>418</v>
      </c>
      <c r="H449" s="35">
        <v>953.67</v>
      </c>
      <c r="I449" s="36">
        <v>298</v>
      </c>
      <c r="J449" s="37">
        <v>3.1941148325358855</v>
      </c>
      <c r="K449" s="3"/>
      <c r="L449" s="2">
        <f>(H436*K436)/H449</f>
        <v>0.20836085857791481</v>
      </c>
      <c r="M449" s="2">
        <f>((H436*K436)/H449)-K436</f>
        <v>-4.1639141422085191E-2</v>
      </c>
    </row>
    <row r="450" spans="1:13" customFormat="1" x14ac:dyDescent="0.35">
      <c r="A450" s="38" t="s">
        <v>128</v>
      </c>
      <c r="B450" s="38" t="s">
        <v>56</v>
      </c>
      <c r="C450" s="1" t="s">
        <v>13</v>
      </c>
      <c r="D450" s="33">
        <v>1</v>
      </c>
      <c r="E450" s="34">
        <v>15.7</v>
      </c>
      <c r="F450" s="35">
        <v>4867.07</v>
      </c>
      <c r="G450" s="36">
        <v>1640</v>
      </c>
      <c r="H450" s="35">
        <v>310</v>
      </c>
      <c r="I450" s="36">
        <v>104</v>
      </c>
      <c r="J450" s="37">
        <v>2.9677256097560973</v>
      </c>
      <c r="K450" s="3"/>
      <c r="L450" s="2">
        <f>(H436*K436)/H450</f>
        <v>0.64099193548387101</v>
      </c>
      <c r="M450" s="2">
        <f>((H436*K436)/H450)-K436</f>
        <v>0.39099193548387101</v>
      </c>
    </row>
    <row r="451" spans="1:13" customFormat="1" x14ac:dyDescent="0.35">
      <c r="A451" s="38" t="s">
        <v>128</v>
      </c>
      <c r="B451" s="38" t="s">
        <v>56</v>
      </c>
      <c r="C451" s="1" t="s">
        <v>18</v>
      </c>
      <c r="D451" s="33">
        <v>1</v>
      </c>
      <c r="E451" s="34">
        <v>6.7</v>
      </c>
      <c r="F451" s="35">
        <v>3262.84</v>
      </c>
      <c r="G451" s="36">
        <v>1121</v>
      </c>
      <c r="H451" s="35">
        <v>486.99</v>
      </c>
      <c r="I451" s="36">
        <v>167</v>
      </c>
      <c r="J451" s="37">
        <v>2.9106512042818915</v>
      </c>
      <c r="K451" s="3"/>
      <c r="L451" s="2">
        <f>(H436*K436)/H451</f>
        <v>0.40803199244337668</v>
      </c>
      <c r="M451" s="2">
        <f>((H436*K436)/H451)-K436</f>
        <v>0.15803199244337668</v>
      </c>
    </row>
    <row r="452" spans="1:13" customFormat="1" x14ac:dyDescent="0.35">
      <c r="A452" s="38" t="s">
        <v>128</v>
      </c>
      <c r="B452" s="38" t="s">
        <v>56</v>
      </c>
      <c r="C452" s="1" t="s">
        <v>11</v>
      </c>
      <c r="D452" s="33">
        <v>1</v>
      </c>
      <c r="E452" s="34">
        <v>12.7</v>
      </c>
      <c r="F452" s="35">
        <v>3167.61</v>
      </c>
      <c r="G452" s="36">
        <v>1440</v>
      </c>
      <c r="H452" s="35">
        <v>249.42</v>
      </c>
      <c r="I452" s="36">
        <v>113</v>
      </c>
      <c r="J452" s="37">
        <v>2.1997291666666667</v>
      </c>
      <c r="K452" s="3"/>
      <c r="L452" s="2">
        <f>(H436*K436)/H452</f>
        <v>0.79667829364124776</v>
      </c>
      <c r="M452" s="2">
        <f>((H436*K436)/H452)-K436</f>
        <v>0.54667829364124776</v>
      </c>
    </row>
    <row r="453" spans="1:13" customFormat="1" x14ac:dyDescent="0.35">
      <c r="A453" s="38" t="s">
        <v>128</v>
      </c>
      <c r="B453" s="38" t="s">
        <v>56</v>
      </c>
      <c r="C453" s="1" t="s">
        <v>9</v>
      </c>
      <c r="D453" s="33">
        <v>1</v>
      </c>
      <c r="E453" s="34">
        <v>6.6</v>
      </c>
      <c r="F453" s="35">
        <v>789.42</v>
      </c>
      <c r="G453" s="36">
        <v>354</v>
      </c>
      <c r="H453" s="35">
        <v>119.61</v>
      </c>
      <c r="I453" s="36">
        <v>53</v>
      </c>
      <c r="J453" s="37">
        <v>2.23</v>
      </c>
      <c r="K453" s="3"/>
      <c r="L453" s="2">
        <f>(H436*K436)/H453</f>
        <v>1.6612950422205501</v>
      </c>
      <c r="M453" s="2">
        <f>((H436*K436)/H453)-K436</f>
        <v>1.4112950422205501</v>
      </c>
    </row>
    <row r="454" spans="1:13" customFormat="1" x14ac:dyDescent="0.35">
      <c r="A454" s="1" t="s">
        <v>128</v>
      </c>
      <c r="B454" s="1" t="s">
        <v>57</v>
      </c>
      <c r="C454" s="1" t="s">
        <v>154</v>
      </c>
      <c r="D454" s="33">
        <v>0.98080000000000001</v>
      </c>
      <c r="E454" s="34">
        <v>13.1</v>
      </c>
      <c r="F454" s="35">
        <v>5697.27</v>
      </c>
      <c r="G454" s="36">
        <v>1828</v>
      </c>
      <c r="H454" s="35">
        <v>434.91</v>
      </c>
      <c r="I454" s="36">
        <v>139</v>
      </c>
      <c r="J454" s="37">
        <v>3.1166684901531729</v>
      </c>
      <c r="K454" s="28">
        <v>0.25</v>
      </c>
      <c r="L454" s="3"/>
      <c r="M454" s="3"/>
    </row>
    <row r="455" spans="1:13" customFormat="1" x14ac:dyDescent="0.35">
      <c r="A455" s="38" t="s">
        <v>128</v>
      </c>
      <c r="B455" s="38" t="s">
        <v>57</v>
      </c>
      <c r="C455" s="1" t="s">
        <v>12</v>
      </c>
      <c r="D455" s="33">
        <v>0.98080000000000001</v>
      </c>
      <c r="E455" s="34">
        <v>8.1</v>
      </c>
      <c r="F455" s="35">
        <v>3292.11</v>
      </c>
      <c r="G455" s="36">
        <v>1110</v>
      </c>
      <c r="H455" s="35">
        <v>406.43</v>
      </c>
      <c r="I455" s="36">
        <v>137</v>
      </c>
      <c r="J455" s="37">
        <v>2.9658648648648649</v>
      </c>
      <c r="K455" s="3"/>
      <c r="L455" s="2">
        <f>(H454*K454)/H455</f>
        <v>0.26751839185099524</v>
      </c>
      <c r="M455" s="2">
        <f>((H454*K454)/H455)-K454</f>
        <v>1.7518391850995241E-2</v>
      </c>
    </row>
    <row r="456" spans="1:13" customFormat="1" x14ac:dyDescent="0.35">
      <c r="A456" s="38" t="s">
        <v>128</v>
      </c>
      <c r="B456" s="38" t="s">
        <v>57</v>
      </c>
      <c r="C456" s="1" t="s">
        <v>8</v>
      </c>
      <c r="D456" s="33">
        <v>0.98080000000000001</v>
      </c>
      <c r="E456" s="34">
        <v>5.7</v>
      </c>
      <c r="F456" s="35">
        <v>2381.91</v>
      </c>
      <c r="G456" s="36">
        <v>688</v>
      </c>
      <c r="H456" s="35">
        <v>417.88</v>
      </c>
      <c r="I456" s="36">
        <v>120</v>
      </c>
      <c r="J456" s="37">
        <v>3.462078488372093</v>
      </c>
      <c r="K456" s="3"/>
      <c r="L456" s="2">
        <f>(H454*K454)/H456</f>
        <v>0.26018833157844357</v>
      </c>
      <c r="M456" s="2">
        <f>((H454*K454)/H456)-K454</f>
        <v>1.0188331578443566E-2</v>
      </c>
    </row>
    <row r="457" spans="1:13" customFormat="1" x14ac:dyDescent="0.35">
      <c r="A457" s="38" t="s">
        <v>128</v>
      </c>
      <c r="B457" s="38" t="s">
        <v>57</v>
      </c>
      <c r="C457" s="1" t="s">
        <v>4</v>
      </c>
      <c r="D457" s="33">
        <v>0.94230000000000003</v>
      </c>
      <c r="E457" s="34">
        <v>3.5</v>
      </c>
      <c r="F457" s="35">
        <v>916.61</v>
      </c>
      <c r="G457" s="36">
        <v>293</v>
      </c>
      <c r="H457" s="35">
        <v>261.89</v>
      </c>
      <c r="I457" s="36">
        <v>83</v>
      </c>
      <c r="J457" s="37">
        <v>3.1283617747440275</v>
      </c>
      <c r="K457" s="3"/>
      <c r="L457" s="2">
        <f>(H454*K454)/H457</f>
        <v>0.41516476383214329</v>
      </c>
      <c r="M457" s="2">
        <f>((H454*K454)/H457)-K454</f>
        <v>0.16516476383214329</v>
      </c>
    </row>
    <row r="458" spans="1:13" customFormat="1" x14ac:dyDescent="0.35">
      <c r="A458" s="38" t="s">
        <v>128</v>
      </c>
      <c r="B458" s="38" t="s">
        <v>57</v>
      </c>
      <c r="C458" s="1" t="s">
        <v>10</v>
      </c>
      <c r="D458" s="33">
        <v>0.96150000000000002</v>
      </c>
      <c r="E458" s="34">
        <v>4</v>
      </c>
      <c r="F458" s="35">
        <v>657.56</v>
      </c>
      <c r="G458" s="36">
        <v>182</v>
      </c>
      <c r="H458" s="35">
        <v>164.39</v>
      </c>
      <c r="I458" s="36">
        <v>45</v>
      </c>
      <c r="J458" s="37">
        <v>3.6129670329670325</v>
      </c>
      <c r="K458" s="3"/>
      <c r="L458" s="2">
        <f>(H454*K454)/H458</f>
        <v>0.66139972017762649</v>
      </c>
      <c r="M458" s="2">
        <f>((H454*K454)/H458)-K454</f>
        <v>0.41139972017762649</v>
      </c>
    </row>
    <row r="459" spans="1:13" customFormat="1" x14ac:dyDescent="0.35">
      <c r="A459" s="38" t="s">
        <v>128</v>
      </c>
      <c r="B459" s="38" t="s">
        <v>57</v>
      </c>
      <c r="C459" s="1" t="s">
        <v>17</v>
      </c>
      <c r="D459" s="33">
        <v>0.86539999999999995</v>
      </c>
      <c r="E459" s="34">
        <v>2</v>
      </c>
      <c r="F459" s="35">
        <v>525.09</v>
      </c>
      <c r="G459" s="36">
        <v>301</v>
      </c>
      <c r="H459" s="35">
        <v>262.55</v>
      </c>
      <c r="I459" s="36">
        <v>150</v>
      </c>
      <c r="J459" s="37">
        <v>1.7444850498338871</v>
      </c>
      <c r="K459" s="3"/>
      <c r="L459" s="2">
        <f>(H454*K454)/H459</f>
        <v>0.41412111978670729</v>
      </c>
      <c r="M459" s="2">
        <f>((H454*K454)/H459)-K454</f>
        <v>0.16412111978670729</v>
      </c>
    </row>
    <row r="460" spans="1:13" customFormat="1" x14ac:dyDescent="0.35">
      <c r="A460" s="38" t="s">
        <v>128</v>
      </c>
      <c r="B460" s="38" t="s">
        <v>57</v>
      </c>
      <c r="C460" s="1" t="s">
        <v>6</v>
      </c>
      <c r="D460" s="33">
        <v>0.55769999999999997</v>
      </c>
      <c r="E460" s="34">
        <v>1.6</v>
      </c>
      <c r="F460" s="35">
        <v>225.86</v>
      </c>
      <c r="G460" s="36">
        <v>105</v>
      </c>
      <c r="H460" s="35">
        <v>141.16</v>
      </c>
      <c r="I460" s="36">
        <v>65</v>
      </c>
      <c r="J460" s="37">
        <v>2.1510476190476191</v>
      </c>
      <c r="K460" s="3"/>
      <c r="L460" s="2">
        <f>(H454*K454)/H460</f>
        <v>0.7702429866817796</v>
      </c>
      <c r="M460" s="2">
        <f>((H454*K454)/H460)-K454</f>
        <v>0.5202429866817796</v>
      </c>
    </row>
    <row r="461" spans="1:13" customFormat="1" x14ac:dyDescent="0.35">
      <c r="A461" s="38" t="s">
        <v>128</v>
      </c>
      <c r="B461" s="38" t="s">
        <v>57</v>
      </c>
      <c r="C461" s="1" t="s">
        <v>15</v>
      </c>
      <c r="D461" s="33">
        <v>0.98080000000000001</v>
      </c>
      <c r="E461" s="34">
        <v>29.8</v>
      </c>
      <c r="F461" s="35">
        <v>7133.8</v>
      </c>
      <c r="G461" s="36">
        <v>2161</v>
      </c>
      <c r="H461" s="35">
        <v>239.39</v>
      </c>
      <c r="I461" s="36">
        <v>72</v>
      </c>
      <c r="J461" s="37">
        <v>3.3011568718186024</v>
      </c>
      <c r="K461" s="3"/>
      <c r="L461" s="2">
        <f>(H454*K454)/H461</f>
        <v>0.45418563849784876</v>
      </c>
      <c r="M461" s="2">
        <f>((H454*K454)/H461)-K454</f>
        <v>0.20418563849784876</v>
      </c>
    </row>
    <row r="462" spans="1:13" customFormat="1" x14ac:dyDescent="0.35">
      <c r="A462" s="38" t="s">
        <v>128</v>
      </c>
      <c r="B462" s="38" t="s">
        <v>57</v>
      </c>
      <c r="C462" s="1" t="s">
        <v>20</v>
      </c>
      <c r="D462" s="33">
        <v>0.98080000000000001</v>
      </c>
      <c r="E462" s="34">
        <v>17.899999999999999</v>
      </c>
      <c r="F462" s="35">
        <v>3431.23</v>
      </c>
      <c r="G462" s="36">
        <v>1599</v>
      </c>
      <c r="H462" s="35">
        <v>191.69</v>
      </c>
      <c r="I462" s="36">
        <v>89</v>
      </c>
      <c r="J462" s="37">
        <v>2.1458599124452782</v>
      </c>
      <c r="K462" s="3"/>
      <c r="L462" s="2">
        <f>(H454*K454)/H462</f>
        <v>0.56720486201679798</v>
      </c>
      <c r="M462" s="2">
        <f>((H454*K454)/H462)-K454</f>
        <v>0.31720486201679798</v>
      </c>
    </row>
    <row r="463" spans="1:13" customFormat="1" x14ac:dyDescent="0.35">
      <c r="A463" s="38" t="s">
        <v>128</v>
      </c>
      <c r="B463" s="38" t="s">
        <v>57</v>
      </c>
      <c r="C463" s="1" t="s">
        <v>16</v>
      </c>
      <c r="D463" s="33">
        <v>1</v>
      </c>
      <c r="E463" s="34">
        <v>7.4</v>
      </c>
      <c r="F463" s="35">
        <v>1783.93</v>
      </c>
      <c r="G463" s="36">
        <v>443</v>
      </c>
      <c r="H463" s="35">
        <v>241.07</v>
      </c>
      <c r="I463" s="36">
        <v>59</v>
      </c>
      <c r="J463" s="37">
        <v>4.0269300225733637</v>
      </c>
      <c r="K463" s="3"/>
      <c r="L463" s="2">
        <f>(H454*K454)/H463</f>
        <v>0.45102045049155853</v>
      </c>
      <c r="M463" s="2">
        <f>((H454*K454)/H463)-K454</f>
        <v>0.20102045049155853</v>
      </c>
    </row>
    <row r="464" spans="1:13" customFormat="1" x14ac:dyDescent="0.35">
      <c r="A464" s="38" t="s">
        <v>128</v>
      </c>
      <c r="B464" s="38" t="s">
        <v>57</v>
      </c>
      <c r="C464" s="1" t="s">
        <v>5</v>
      </c>
      <c r="D464" s="33">
        <v>0.96150000000000002</v>
      </c>
      <c r="E464" s="34">
        <v>4.0999999999999996</v>
      </c>
      <c r="F464" s="35">
        <v>1406.19</v>
      </c>
      <c r="G464" s="36">
        <v>377</v>
      </c>
      <c r="H464" s="35">
        <v>342.97</v>
      </c>
      <c r="I464" s="36">
        <v>91</v>
      </c>
      <c r="J464" s="37">
        <v>3.7299469496021223</v>
      </c>
      <c r="K464" s="3"/>
      <c r="L464" s="2">
        <f>(H454*K454)/H464</f>
        <v>0.317017523398548</v>
      </c>
      <c r="M464" s="2">
        <f>((H454*K454)/H464)-K454</f>
        <v>6.7017523398547996E-2</v>
      </c>
    </row>
    <row r="465" spans="1:13" customFormat="1" x14ac:dyDescent="0.35">
      <c r="A465" s="38" t="s">
        <v>128</v>
      </c>
      <c r="B465" s="38" t="s">
        <v>57</v>
      </c>
      <c r="C465" s="1" t="s">
        <v>14</v>
      </c>
      <c r="D465" s="33">
        <v>0.96150000000000002</v>
      </c>
      <c r="E465" s="34">
        <v>4</v>
      </c>
      <c r="F465" s="35">
        <v>634.83000000000004</v>
      </c>
      <c r="G465" s="36">
        <v>246</v>
      </c>
      <c r="H465" s="35">
        <v>158.71</v>
      </c>
      <c r="I465" s="36">
        <v>61</v>
      </c>
      <c r="J465" s="37">
        <v>2.5806097560975609</v>
      </c>
      <c r="K465" s="3"/>
      <c r="L465" s="2">
        <f>(H454*K454)/H465</f>
        <v>0.68507025392224818</v>
      </c>
      <c r="M465" s="2">
        <f>((H454*K454)/H465)-K454</f>
        <v>0.43507025392224818</v>
      </c>
    </row>
    <row r="466" spans="1:13" customFormat="1" x14ac:dyDescent="0.35">
      <c r="A466" s="38" t="s">
        <v>128</v>
      </c>
      <c r="B466" s="38" t="s">
        <v>57</v>
      </c>
      <c r="C466" s="1" t="s">
        <v>7</v>
      </c>
      <c r="D466" s="33">
        <v>0.96150000000000002</v>
      </c>
      <c r="E466" s="34">
        <v>2.5</v>
      </c>
      <c r="F466" s="35">
        <v>844.12</v>
      </c>
      <c r="G466" s="36">
        <v>314</v>
      </c>
      <c r="H466" s="35">
        <v>337.65</v>
      </c>
      <c r="I466" s="36">
        <v>125</v>
      </c>
      <c r="J466" s="37">
        <v>2.6882802547770699</v>
      </c>
      <c r="K466" s="3"/>
      <c r="L466" s="2">
        <f>(H454*K454)/H466</f>
        <v>0.32201243891603737</v>
      </c>
      <c r="M466" s="2">
        <f>((H454*K454)/H466)-K454</f>
        <v>7.2012438916037369E-2</v>
      </c>
    </row>
    <row r="467" spans="1:13" customFormat="1" x14ac:dyDescent="0.35">
      <c r="A467" s="38" t="s">
        <v>128</v>
      </c>
      <c r="B467" s="38" t="s">
        <v>57</v>
      </c>
      <c r="C467" s="1" t="s">
        <v>19</v>
      </c>
      <c r="D467" s="33">
        <v>0.96150000000000002</v>
      </c>
      <c r="E467" s="34">
        <v>1</v>
      </c>
      <c r="F467" s="35">
        <v>468.07</v>
      </c>
      <c r="G467" s="36">
        <v>152</v>
      </c>
      <c r="H467" s="35">
        <v>468.07</v>
      </c>
      <c r="I467" s="36">
        <v>152</v>
      </c>
      <c r="J467" s="37">
        <v>3.0794078947368422</v>
      </c>
      <c r="K467" s="3"/>
      <c r="L467" s="2">
        <f>(H454*K454)/H467</f>
        <v>0.23228897387142949</v>
      </c>
      <c r="M467" s="2">
        <f>((H454*K454)/H467)-K454</f>
        <v>-1.7711026128570506E-2</v>
      </c>
    </row>
    <row r="468" spans="1:13" customFormat="1" x14ac:dyDescent="0.35">
      <c r="A468" s="38" t="s">
        <v>128</v>
      </c>
      <c r="B468" s="38" t="s">
        <v>57</v>
      </c>
      <c r="C468" s="1" t="s">
        <v>13</v>
      </c>
      <c r="D468" s="33">
        <v>1</v>
      </c>
      <c r="E468" s="34">
        <v>17.3</v>
      </c>
      <c r="F468" s="35">
        <v>3295.85</v>
      </c>
      <c r="G468" s="36">
        <v>1117</v>
      </c>
      <c r="H468" s="35">
        <v>190.51</v>
      </c>
      <c r="I468" s="36">
        <v>64</v>
      </c>
      <c r="J468" s="37">
        <v>2.9506266786034021</v>
      </c>
      <c r="K468" s="3"/>
      <c r="L468" s="2">
        <f>(H454*K454)/H468</f>
        <v>0.57071807254212381</v>
      </c>
      <c r="M468" s="2">
        <f>((H454*K454)/H468)-K454</f>
        <v>0.32071807254212381</v>
      </c>
    </row>
    <row r="469" spans="1:13" customFormat="1" x14ac:dyDescent="0.35">
      <c r="A469" s="38" t="s">
        <v>128</v>
      </c>
      <c r="B469" s="38" t="s">
        <v>57</v>
      </c>
      <c r="C469" s="1" t="s">
        <v>18</v>
      </c>
      <c r="D469" s="33">
        <v>0.98080000000000001</v>
      </c>
      <c r="E469" s="34">
        <v>7.5</v>
      </c>
      <c r="F469" s="35">
        <v>1217.82</v>
      </c>
      <c r="G469" s="36">
        <v>370</v>
      </c>
      <c r="H469" s="35">
        <v>162.38</v>
      </c>
      <c r="I469" s="36">
        <v>49</v>
      </c>
      <c r="J469" s="37">
        <v>3.2914054054054054</v>
      </c>
      <c r="K469" s="3"/>
      <c r="L469" s="2">
        <f>(H454*K454)/H469</f>
        <v>0.66958677176992243</v>
      </c>
      <c r="M469" s="2">
        <f>((H454*K454)/H469)-K454</f>
        <v>0.41958677176992243</v>
      </c>
    </row>
    <row r="470" spans="1:13" customFormat="1" x14ac:dyDescent="0.35">
      <c r="A470" s="38" t="s">
        <v>128</v>
      </c>
      <c r="B470" s="38" t="s">
        <v>57</v>
      </c>
      <c r="C470" s="1" t="s">
        <v>11</v>
      </c>
      <c r="D470" s="33">
        <v>0.98080000000000001</v>
      </c>
      <c r="E470" s="34">
        <v>6.9</v>
      </c>
      <c r="F470" s="35">
        <v>1219.69</v>
      </c>
      <c r="G470" s="36">
        <v>524</v>
      </c>
      <c r="H470" s="35">
        <v>176.77</v>
      </c>
      <c r="I470" s="36">
        <v>75</v>
      </c>
      <c r="J470" s="37">
        <v>2.3276526717557253</v>
      </c>
      <c r="K470" s="3"/>
      <c r="L470" s="2">
        <f>(H454*K454)/H470</f>
        <v>0.615078916105674</v>
      </c>
      <c r="M470" s="2">
        <f>((H454*K454)/H470)-K454</f>
        <v>0.365078916105674</v>
      </c>
    </row>
    <row r="471" spans="1:13" customFormat="1" x14ac:dyDescent="0.35">
      <c r="A471" s="38" t="s">
        <v>128</v>
      </c>
      <c r="B471" s="38" t="s">
        <v>57</v>
      </c>
      <c r="C471" s="1" t="s">
        <v>9</v>
      </c>
      <c r="D471" s="33">
        <v>0.96150000000000002</v>
      </c>
      <c r="E471" s="34">
        <v>3.1</v>
      </c>
      <c r="F471" s="35">
        <v>392.19</v>
      </c>
      <c r="G471" s="36">
        <v>148</v>
      </c>
      <c r="H471" s="35">
        <v>126.51</v>
      </c>
      <c r="I471" s="36">
        <v>47</v>
      </c>
      <c r="J471" s="37">
        <v>2.6499324324324323</v>
      </c>
      <c r="K471" s="3"/>
      <c r="L471" s="2">
        <f>(H454*K454)/H471</f>
        <v>0.85943798909177138</v>
      </c>
      <c r="M471" s="2">
        <f>((H454*K454)/H471)-K454</f>
        <v>0.60943798909177138</v>
      </c>
    </row>
    <row r="472" spans="1:13" customFormat="1" x14ac:dyDescent="0.35">
      <c r="A472" s="1" t="s">
        <v>128</v>
      </c>
      <c r="B472" s="1" t="s">
        <v>58</v>
      </c>
      <c r="C472" s="1" t="s">
        <v>154</v>
      </c>
      <c r="D472" s="33">
        <v>1</v>
      </c>
      <c r="E472" s="34">
        <v>20</v>
      </c>
      <c r="F472" s="35">
        <v>10153.620000000001</v>
      </c>
      <c r="G472" s="36">
        <v>3577</v>
      </c>
      <c r="H472" s="35">
        <v>507.68</v>
      </c>
      <c r="I472" s="36">
        <v>178</v>
      </c>
      <c r="J472" s="37">
        <v>2.8385854067654459</v>
      </c>
      <c r="K472" s="28">
        <v>0.25</v>
      </c>
      <c r="L472" s="3"/>
      <c r="M472" s="3"/>
    </row>
    <row r="473" spans="1:13" customFormat="1" x14ac:dyDescent="0.35">
      <c r="A473" s="38" t="s">
        <v>128</v>
      </c>
      <c r="B473" s="38" t="s">
        <v>58</v>
      </c>
      <c r="C473" s="1" t="s">
        <v>12</v>
      </c>
      <c r="D473" s="33">
        <v>1</v>
      </c>
      <c r="E473" s="34">
        <v>11.9</v>
      </c>
      <c r="F473" s="35">
        <v>4896.45</v>
      </c>
      <c r="G473" s="36">
        <v>1926</v>
      </c>
      <c r="H473" s="35">
        <v>411.47</v>
      </c>
      <c r="I473" s="36">
        <v>161</v>
      </c>
      <c r="J473" s="37">
        <v>2.5422897196261682</v>
      </c>
      <c r="K473" s="3"/>
      <c r="L473" s="2">
        <f>(H472*K472)/H473</f>
        <v>0.30845505140107415</v>
      </c>
      <c r="M473" s="2">
        <f>((H472*K472)/H473)-K472</f>
        <v>5.8455051401074154E-2</v>
      </c>
    </row>
    <row r="474" spans="1:13" customFormat="1" x14ac:dyDescent="0.35">
      <c r="A474" s="38" t="s">
        <v>128</v>
      </c>
      <c r="B474" s="38" t="s">
        <v>58</v>
      </c>
      <c r="C474" s="1" t="s">
        <v>8</v>
      </c>
      <c r="D474" s="33">
        <v>1</v>
      </c>
      <c r="E474" s="34">
        <v>7.9</v>
      </c>
      <c r="F474" s="35">
        <v>3179.4</v>
      </c>
      <c r="G474" s="36">
        <v>857</v>
      </c>
      <c r="H474" s="35">
        <v>402.46</v>
      </c>
      <c r="I474" s="36">
        <v>108</v>
      </c>
      <c r="J474" s="37">
        <v>3.7099183197199532</v>
      </c>
      <c r="K474" s="3"/>
      <c r="L474" s="2">
        <f>(H472*K472)/H474</f>
        <v>0.31536053272374898</v>
      </c>
      <c r="M474" s="2">
        <f>((H472*K472)/H474)-K472</f>
        <v>6.5360532723748976E-2</v>
      </c>
    </row>
    <row r="475" spans="1:13" customFormat="1" x14ac:dyDescent="0.35">
      <c r="A475" s="38" t="s">
        <v>128</v>
      </c>
      <c r="B475" s="38" t="s">
        <v>58</v>
      </c>
      <c r="C475" s="1" t="s">
        <v>4</v>
      </c>
      <c r="D475" s="33">
        <v>1</v>
      </c>
      <c r="E475" s="34">
        <v>7.2</v>
      </c>
      <c r="F475" s="35">
        <v>1854.17</v>
      </c>
      <c r="G475" s="36">
        <v>585</v>
      </c>
      <c r="H475" s="35">
        <v>257.52</v>
      </c>
      <c r="I475" s="36">
        <v>81</v>
      </c>
      <c r="J475" s="37">
        <v>3.1695213675213676</v>
      </c>
      <c r="K475" s="3"/>
      <c r="L475" s="2">
        <f>(H472*K472)/H475</f>
        <v>0.49285492388940672</v>
      </c>
      <c r="M475" s="2">
        <f>((H472*K472)/H475)-K472</f>
        <v>0.24285492388940672</v>
      </c>
    </row>
    <row r="476" spans="1:13" customFormat="1" x14ac:dyDescent="0.35">
      <c r="A476" s="38" t="s">
        <v>128</v>
      </c>
      <c r="B476" s="38" t="s">
        <v>58</v>
      </c>
      <c r="C476" s="1" t="s">
        <v>10</v>
      </c>
      <c r="D476" s="33">
        <v>1</v>
      </c>
      <c r="E476" s="34">
        <v>6</v>
      </c>
      <c r="F476" s="35">
        <v>1397.65</v>
      </c>
      <c r="G476" s="36">
        <v>362</v>
      </c>
      <c r="H476" s="35">
        <v>232.94</v>
      </c>
      <c r="I476" s="36">
        <v>60</v>
      </c>
      <c r="J476" s="37">
        <v>3.8609116022099448</v>
      </c>
      <c r="K476" s="3"/>
      <c r="L476" s="2">
        <f>(H472*K472)/H476</f>
        <v>0.54486133768352363</v>
      </c>
      <c r="M476" s="2">
        <f>((H472*K472)/H476)-K472</f>
        <v>0.29486133768352363</v>
      </c>
    </row>
    <row r="477" spans="1:13" customFormat="1" x14ac:dyDescent="0.35">
      <c r="A477" s="38" t="s">
        <v>128</v>
      </c>
      <c r="B477" s="38" t="s">
        <v>58</v>
      </c>
      <c r="C477" s="1" t="s">
        <v>17</v>
      </c>
      <c r="D477" s="33">
        <v>1</v>
      </c>
      <c r="E477" s="34">
        <v>4.9000000000000004</v>
      </c>
      <c r="F477" s="35">
        <v>1318.11</v>
      </c>
      <c r="G477" s="36">
        <v>596</v>
      </c>
      <c r="H477" s="35">
        <v>269</v>
      </c>
      <c r="I477" s="36">
        <v>121</v>
      </c>
      <c r="J477" s="37">
        <v>2.2115939597315433</v>
      </c>
      <c r="K477" s="3"/>
      <c r="L477" s="2">
        <f>(H472*K472)/H477</f>
        <v>0.47182156133828995</v>
      </c>
      <c r="M477" s="2">
        <f>((H472*K472)/H477)-K472</f>
        <v>0.22182156133828995</v>
      </c>
    </row>
    <row r="478" spans="1:13" customFormat="1" x14ac:dyDescent="0.35">
      <c r="A478" s="38" t="s">
        <v>128</v>
      </c>
      <c r="B478" s="38" t="s">
        <v>58</v>
      </c>
      <c r="C478" s="1" t="s">
        <v>6</v>
      </c>
      <c r="D478" s="33">
        <v>0.85709999999999997</v>
      </c>
      <c r="E478" s="34">
        <v>3.9</v>
      </c>
      <c r="F478" s="35">
        <v>1312.08</v>
      </c>
      <c r="G478" s="36">
        <v>485</v>
      </c>
      <c r="H478" s="35">
        <v>336.43</v>
      </c>
      <c r="I478" s="36">
        <v>124</v>
      </c>
      <c r="J478" s="37">
        <v>2.7053195876288658</v>
      </c>
      <c r="K478" s="3"/>
      <c r="L478" s="2">
        <f>(H472*K472)/H478</f>
        <v>0.37725529827898818</v>
      </c>
      <c r="M478" s="2">
        <f>((H472*K472)/H478)-K472</f>
        <v>0.12725529827898818</v>
      </c>
    </row>
    <row r="479" spans="1:13" customFormat="1" x14ac:dyDescent="0.35">
      <c r="A479" s="38" t="s">
        <v>128</v>
      </c>
      <c r="B479" s="38" t="s">
        <v>58</v>
      </c>
      <c r="C479" s="1" t="s">
        <v>15</v>
      </c>
      <c r="D479" s="33">
        <v>1</v>
      </c>
      <c r="E479" s="34">
        <v>37.5</v>
      </c>
      <c r="F479" s="35">
        <v>13250.78</v>
      </c>
      <c r="G479" s="36">
        <v>3834</v>
      </c>
      <c r="H479" s="35">
        <v>353.35</v>
      </c>
      <c r="I479" s="36">
        <v>102</v>
      </c>
      <c r="J479" s="37">
        <v>3.4561241523213355</v>
      </c>
      <c r="K479" s="3"/>
      <c r="L479" s="2">
        <f>(H472*K472)/H479</f>
        <v>0.35919060421678223</v>
      </c>
      <c r="M479" s="2">
        <f>((H472*K472)/H479)-K472</f>
        <v>0.10919060421678223</v>
      </c>
    </row>
    <row r="480" spans="1:13" customFormat="1" x14ac:dyDescent="0.35">
      <c r="A480" s="38" t="s">
        <v>128</v>
      </c>
      <c r="B480" s="38" t="s">
        <v>58</v>
      </c>
      <c r="C480" s="1" t="s">
        <v>20</v>
      </c>
      <c r="D480" s="33">
        <v>1</v>
      </c>
      <c r="E480" s="34">
        <v>30.3</v>
      </c>
      <c r="F480" s="35">
        <v>6806.11</v>
      </c>
      <c r="G480" s="36">
        <v>3690</v>
      </c>
      <c r="H480" s="35">
        <v>224.62</v>
      </c>
      <c r="I480" s="36">
        <v>121</v>
      </c>
      <c r="J480" s="37">
        <v>1.8444742547425474</v>
      </c>
      <c r="K480" s="3"/>
      <c r="L480" s="2">
        <f>(H472*K472)/H480</f>
        <v>0.56504318404416343</v>
      </c>
      <c r="M480" s="2">
        <f>((H472*K472)/H480)-K472</f>
        <v>0.31504318404416343</v>
      </c>
    </row>
    <row r="481" spans="1:13" customFormat="1" x14ac:dyDescent="0.35">
      <c r="A481" s="38" t="s">
        <v>128</v>
      </c>
      <c r="B481" s="38" t="s">
        <v>58</v>
      </c>
      <c r="C481" s="1" t="s">
        <v>16</v>
      </c>
      <c r="D481" s="33">
        <v>1</v>
      </c>
      <c r="E481" s="34">
        <v>7.2</v>
      </c>
      <c r="F481" s="35">
        <v>2729.78</v>
      </c>
      <c r="G481" s="36">
        <v>586</v>
      </c>
      <c r="H481" s="35">
        <v>379.14</v>
      </c>
      <c r="I481" s="36">
        <v>81</v>
      </c>
      <c r="J481" s="37">
        <v>4.6583276450511946</v>
      </c>
      <c r="K481" s="3"/>
      <c r="L481" s="2">
        <f>(H472*K472)/H481</f>
        <v>0.33475760932637022</v>
      </c>
      <c r="M481" s="2">
        <f>((H472*K472)/H481)-K472</f>
        <v>8.475760932637022E-2</v>
      </c>
    </row>
    <row r="482" spans="1:13" customFormat="1" x14ac:dyDescent="0.35">
      <c r="A482" s="38" t="s">
        <v>128</v>
      </c>
      <c r="B482" s="38" t="s">
        <v>58</v>
      </c>
      <c r="C482" s="1" t="s">
        <v>5</v>
      </c>
      <c r="D482" s="33">
        <v>1</v>
      </c>
      <c r="E482" s="34">
        <v>5</v>
      </c>
      <c r="F482" s="35">
        <v>2552.52</v>
      </c>
      <c r="G482" s="36">
        <v>723</v>
      </c>
      <c r="H482" s="35">
        <v>510.5</v>
      </c>
      <c r="I482" s="36">
        <v>144</v>
      </c>
      <c r="J482" s="37">
        <v>3.5304564315352698</v>
      </c>
      <c r="K482" s="3"/>
      <c r="L482" s="2">
        <f>(H472*K472)/H482</f>
        <v>0.24861900097943193</v>
      </c>
      <c r="M482" s="2">
        <f>((H472*K472)/H482)-K472</f>
        <v>-1.3809990205680689E-3</v>
      </c>
    </row>
    <row r="483" spans="1:13" customFormat="1" x14ac:dyDescent="0.35">
      <c r="A483" s="38" t="s">
        <v>128</v>
      </c>
      <c r="B483" s="38" t="s">
        <v>58</v>
      </c>
      <c r="C483" s="1" t="s">
        <v>14</v>
      </c>
      <c r="D483" s="33">
        <v>1</v>
      </c>
      <c r="E483" s="34">
        <v>3.3</v>
      </c>
      <c r="F483" s="35">
        <v>1024.51</v>
      </c>
      <c r="G483" s="36">
        <v>356</v>
      </c>
      <c r="H483" s="35">
        <v>310.45999999999998</v>
      </c>
      <c r="I483" s="36">
        <v>107</v>
      </c>
      <c r="J483" s="37">
        <v>2.8778370786516856</v>
      </c>
      <c r="K483" s="3"/>
      <c r="L483" s="2">
        <f>(H472*K472)/H483</f>
        <v>0.40881272949816405</v>
      </c>
      <c r="M483" s="2">
        <f>((H472*K472)/H483)-K472</f>
        <v>0.15881272949816405</v>
      </c>
    </row>
    <row r="484" spans="1:13" customFormat="1" x14ac:dyDescent="0.35">
      <c r="A484" s="38" t="s">
        <v>128</v>
      </c>
      <c r="B484" s="38" t="s">
        <v>58</v>
      </c>
      <c r="C484" s="1" t="s">
        <v>7</v>
      </c>
      <c r="D484" s="33">
        <v>1</v>
      </c>
      <c r="E484" s="34">
        <v>4.0999999999999996</v>
      </c>
      <c r="F484" s="35">
        <v>1667.72</v>
      </c>
      <c r="G484" s="36">
        <v>507</v>
      </c>
      <c r="H484" s="35">
        <v>406.76</v>
      </c>
      <c r="I484" s="36">
        <v>123</v>
      </c>
      <c r="J484" s="37">
        <v>3.289388560157791</v>
      </c>
      <c r="K484" s="3"/>
      <c r="L484" s="2">
        <f>(H472*K472)/H484</f>
        <v>0.31202674795948471</v>
      </c>
      <c r="M484" s="2">
        <f>((H472*K472)/H484)-K472</f>
        <v>6.2026747959484707E-2</v>
      </c>
    </row>
    <row r="485" spans="1:13" customFormat="1" x14ac:dyDescent="0.35">
      <c r="A485" s="38" t="s">
        <v>128</v>
      </c>
      <c r="B485" s="38" t="s">
        <v>58</v>
      </c>
      <c r="C485" s="1" t="s">
        <v>19</v>
      </c>
      <c r="D485" s="33">
        <v>0.85709999999999997</v>
      </c>
      <c r="E485" s="34">
        <v>1.2</v>
      </c>
      <c r="F485" s="35">
        <v>1006.76</v>
      </c>
      <c r="G485" s="36">
        <v>269</v>
      </c>
      <c r="H485" s="35">
        <v>838.97</v>
      </c>
      <c r="I485" s="36">
        <v>224</v>
      </c>
      <c r="J485" s="37">
        <v>3.7426022304832713</v>
      </c>
      <c r="K485" s="3"/>
      <c r="L485" s="2">
        <f>(H472*K472)/H485</f>
        <v>0.15128073709429418</v>
      </c>
      <c r="M485" s="2">
        <f>((H472*K472)/H485)-K472</f>
        <v>-9.8719262905705818E-2</v>
      </c>
    </row>
    <row r="486" spans="1:13" customFormat="1" x14ac:dyDescent="0.35">
      <c r="A486" s="38" t="s">
        <v>128</v>
      </c>
      <c r="B486" s="38" t="s">
        <v>58</v>
      </c>
      <c r="C486" s="1" t="s">
        <v>13</v>
      </c>
      <c r="D486" s="33">
        <v>1</v>
      </c>
      <c r="E486" s="34">
        <v>17.5</v>
      </c>
      <c r="F486" s="35">
        <v>4658.3100000000004</v>
      </c>
      <c r="G486" s="36">
        <v>1448</v>
      </c>
      <c r="H486" s="35">
        <v>266.19</v>
      </c>
      <c r="I486" s="36">
        <v>82</v>
      </c>
      <c r="J486" s="37">
        <v>3.2170649171270722</v>
      </c>
      <c r="K486" s="3"/>
      <c r="L486" s="2">
        <f>(H472*K472)/H486</f>
        <v>0.47680228408279801</v>
      </c>
      <c r="M486" s="2">
        <f>((H472*K472)/H486)-K472</f>
        <v>0.22680228408279801</v>
      </c>
    </row>
    <row r="487" spans="1:13" customFormat="1" x14ac:dyDescent="0.35">
      <c r="A487" s="38" t="s">
        <v>128</v>
      </c>
      <c r="B487" s="38" t="s">
        <v>58</v>
      </c>
      <c r="C487" s="1" t="s">
        <v>18</v>
      </c>
      <c r="D487" s="33">
        <v>1</v>
      </c>
      <c r="E487" s="34">
        <v>6.2</v>
      </c>
      <c r="F487" s="35">
        <v>1492.63</v>
      </c>
      <c r="G487" s="36">
        <v>463</v>
      </c>
      <c r="H487" s="35">
        <v>240.75</v>
      </c>
      <c r="I487" s="36">
        <v>74</v>
      </c>
      <c r="J487" s="37">
        <v>3.2238228941684666</v>
      </c>
      <c r="K487" s="3"/>
      <c r="L487" s="2">
        <f>(H472*K472)/H487</f>
        <v>0.52718587746625134</v>
      </c>
      <c r="M487" s="2">
        <f>((H472*K472)/H487)-K472</f>
        <v>0.27718587746625134</v>
      </c>
    </row>
    <row r="488" spans="1:13" customFormat="1" x14ac:dyDescent="0.35">
      <c r="A488" s="38" t="s">
        <v>128</v>
      </c>
      <c r="B488" s="38" t="s">
        <v>58</v>
      </c>
      <c r="C488" s="1" t="s">
        <v>11</v>
      </c>
      <c r="D488" s="33">
        <v>1</v>
      </c>
      <c r="E488" s="34">
        <v>10</v>
      </c>
      <c r="F488" s="35">
        <v>1521.92</v>
      </c>
      <c r="G488" s="36">
        <v>552</v>
      </c>
      <c r="H488" s="35">
        <v>152.19</v>
      </c>
      <c r="I488" s="36">
        <v>55</v>
      </c>
      <c r="J488" s="37">
        <v>2.7571014492753623</v>
      </c>
      <c r="K488" s="3"/>
      <c r="L488" s="2">
        <f>(H472*K472)/H488</f>
        <v>0.83395755305867669</v>
      </c>
      <c r="M488" s="2">
        <f>((H472*K472)/H488)-K472</f>
        <v>0.58395755305867669</v>
      </c>
    </row>
    <row r="489" spans="1:13" customFormat="1" x14ac:dyDescent="0.35">
      <c r="A489" s="38" t="s">
        <v>128</v>
      </c>
      <c r="B489" s="38" t="s">
        <v>58</v>
      </c>
      <c r="C489" s="1" t="s">
        <v>9</v>
      </c>
      <c r="D489" s="33">
        <v>1</v>
      </c>
      <c r="E489" s="34">
        <v>5.0999999999999996</v>
      </c>
      <c r="F489" s="35">
        <v>899.24</v>
      </c>
      <c r="G489" s="36">
        <v>467</v>
      </c>
      <c r="H489" s="35">
        <v>176.32</v>
      </c>
      <c r="I489" s="36">
        <v>91</v>
      </c>
      <c r="J489" s="37">
        <v>1.9255674518201285</v>
      </c>
      <c r="K489" s="3"/>
      <c r="L489" s="2">
        <f>(H472*K472)/H489</f>
        <v>0.71982758620689657</v>
      </c>
      <c r="M489" s="2">
        <f>((H472*K472)/H489)-K472</f>
        <v>0.46982758620689657</v>
      </c>
    </row>
    <row r="490" spans="1:13" customFormat="1" x14ac:dyDescent="0.35">
      <c r="A490" s="1" t="s">
        <v>128</v>
      </c>
      <c r="B490" s="1" t="s">
        <v>59</v>
      </c>
      <c r="C490" s="1" t="s">
        <v>154</v>
      </c>
      <c r="D490" s="33">
        <v>1</v>
      </c>
      <c r="E490" s="34">
        <v>19</v>
      </c>
      <c r="F490" s="35">
        <v>10259.85</v>
      </c>
      <c r="G490" s="36">
        <v>3505</v>
      </c>
      <c r="H490" s="35">
        <v>539.99</v>
      </c>
      <c r="I490" s="36">
        <v>184</v>
      </c>
      <c r="J490" s="37">
        <v>2.9272039942938659</v>
      </c>
      <c r="K490" s="28">
        <v>0.25</v>
      </c>
      <c r="L490" s="3"/>
      <c r="M490" s="3"/>
    </row>
    <row r="491" spans="1:13" customFormat="1" x14ac:dyDescent="0.35">
      <c r="A491" s="38" t="s">
        <v>128</v>
      </c>
      <c r="B491" s="38" t="s">
        <v>59</v>
      </c>
      <c r="C491" s="1" t="s">
        <v>12</v>
      </c>
      <c r="D491" s="33">
        <v>0.8</v>
      </c>
      <c r="E491" s="34">
        <v>7.7</v>
      </c>
      <c r="F491" s="35">
        <v>4765.62</v>
      </c>
      <c r="G491" s="36">
        <v>1588</v>
      </c>
      <c r="H491" s="35">
        <v>618.91</v>
      </c>
      <c r="I491" s="36">
        <v>206</v>
      </c>
      <c r="J491" s="37">
        <v>3.0010201511335013</v>
      </c>
      <c r="K491" s="3"/>
      <c r="L491" s="2">
        <f>(H490*K490)/H491</f>
        <v>0.21812137467483159</v>
      </c>
      <c r="M491" s="2">
        <f>((H490*K490)/H491)-K490</f>
        <v>-3.1878625325168414E-2</v>
      </c>
    </row>
    <row r="492" spans="1:13" customFormat="1" x14ac:dyDescent="0.35">
      <c r="A492" s="38" t="s">
        <v>128</v>
      </c>
      <c r="B492" s="38" t="s">
        <v>59</v>
      </c>
      <c r="C492" s="1" t="s">
        <v>8</v>
      </c>
      <c r="D492" s="33">
        <v>1</v>
      </c>
      <c r="E492" s="34">
        <v>9.9</v>
      </c>
      <c r="F492" s="35">
        <v>6088.6</v>
      </c>
      <c r="G492" s="36">
        <v>1717</v>
      </c>
      <c r="H492" s="35">
        <v>615.01</v>
      </c>
      <c r="I492" s="36">
        <v>173</v>
      </c>
      <c r="J492" s="37">
        <v>3.5460687245195111</v>
      </c>
      <c r="K492" s="3"/>
      <c r="L492" s="2">
        <f>(H490*K490)/H492</f>
        <v>0.21950456090144876</v>
      </c>
      <c r="M492" s="2">
        <f>((H490*K490)/H492)-K490</f>
        <v>-3.0495439098551236E-2</v>
      </c>
    </row>
    <row r="493" spans="1:13" customFormat="1" x14ac:dyDescent="0.35">
      <c r="A493" s="38" t="s">
        <v>128</v>
      </c>
      <c r="B493" s="38" t="s">
        <v>59</v>
      </c>
      <c r="C493" s="1" t="s">
        <v>4</v>
      </c>
      <c r="D493" s="33">
        <v>1</v>
      </c>
      <c r="E493" s="34">
        <v>7.1</v>
      </c>
      <c r="F493" s="35">
        <v>2133.2399999999998</v>
      </c>
      <c r="G493" s="36">
        <v>639</v>
      </c>
      <c r="H493" s="35">
        <v>300.45999999999998</v>
      </c>
      <c r="I493" s="36">
        <v>90</v>
      </c>
      <c r="J493" s="37">
        <v>3.3384037558685442</v>
      </c>
      <c r="K493" s="3"/>
      <c r="L493" s="2">
        <f>(H490*K490)/H493</f>
        <v>0.44930273580509889</v>
      </c>
      <c r="M493" s="2">
        <f>((H490*K490)/H493)-K490</f>
        <v>0.19930273580509889</v>
      </c>
    </row>
    <row r="494" spans="1:13" customFormat="1" x14ac:dyDescent="0.35">
      <c r="A494" s="38" t="s">
        <v>128</v>
      </c>
      <c r="B494" s="38" t="s">
        <v>59</v>
      </c>
      <c r="C494" s="1" t="s">
        <v>10</v>
      </c>
      <c r="D494" s="33">
        <v>1</v>
      </c>
      <c r="E494" s="34">
        <v>5.7</v>
      </c>
      <c r="F494" s="35">
        <v>1190.8</v>
      </c>
      <c r="G494" s="36">
        <v>348</v>
      </c>
      <c r="H494" s="35">
        <v>208.91</v>
      </c>
      <c r="I494" s="36">
        <v>61</v>
      </c>
      <c r="J494" s="37">
        <v>3.4218390804597698</v>
      </c>
      <c r="K494" s="3"/>
      <c r="L494" s="2">
        <f>(H490*K490)/H494</f>
        <v>0.64619932028146099</v>
      </c>
      <c r="M494" s="2">
        <f>((H490*K490)/H494)-K490</f>
        <v>0.39619932028146099</v>
      </c>
    </row>
    <row r="495" spans="1:13" customFormat="1" x14ac:dyDescent="0.35">
      <c r="A495" s="38" t="s">
        <v>128</v>
      </c>
      <c r="B495" s="38" t="s">
        <v>59</v>
      </c>
      <c r="C495" s="1" t="s">
        <v>17</v>
      </c>
      <c r="D495" s="33">
        <v>0.9</v>
      </c>
      <c r="E495" s="34">
        <v>2</v>
      </c>
      <c r="F495" s="35">
        <v>868.35</v>
      </c>
      <c r="G495" s="36">
        <v>461</v>
      </c>
      <c r="H495" s="35">
        <v>434.18</v>
      </c>
      <c r="I495" s="36">
        <v>230</v>
      </c>
      <c r="J495" s="37">
        <v>1.8836225596529286</v>
      </c>
      <c r="K495" s="3"/>
      <c r="L495" s="2">
        <f>(H490*K490)/H495</f>
        <v>0.31092519231655075</v>
      </c>
      <c r="M495" s="2">
        <f>((H490*K490)/H495)-K490</f>
        <v>6.0925192316550747E-2</v>
      </c>
    </row>
    <row r="496" spans="1:13" customFormat="1" x14ac:dyDescent="0.35">
      <c r="A496" s="38" t="s">
        <v>128</v>
      </c>
      <c r="B496" s="38" t="s">
        <v>59</v>
      </c>
      <c r="C496" s="1" t="s">
        <v>6</v>
      </c>
      <c r="D496" s="33">
        <v>1</v>
      </c>
      <c r="E496" s="34">
        <v>3.9</v>
      </c>
      <c r="F496" s="35">
        <v>991.24</v>
      </c>
      <c r="G496" s="36">
        <v>428</v>
      </c>
      <c r="H496" s="35">
        <v>254.16</v>
      </c>
      <c r="I496" s="36">
        <v>109</v>
      </c>
      <c r="J496" s="37">
        <v>2.3159813084112151</v>
      </c>
      <c r="K496" s="3"/>
      <c r="L496" s="2">
        <f>(H490*K490)/H496</f>
        <v>0.53115163676424304</v>
      </c>
      <c r="M496" s="2">
        <f>((H490*K490)/H496)-K490</f>
        <v>0.28115163676424304</v>
      </c>
    </row>
    <row r="497" spans="1:13" customFormat="1" x14ac:dyDescent="0.35">
      <c r="A497" s="38" t="s">
        <v>128</v>
      </c>
      <c r="B497" s="38" t="s">
        <v>59</v>
      </c>
      <c r="C497" s="1" t="s">
        <v>15</v>
      </c>
      <c r="D497" s="33">
        <v>1</v>
      </c>
      <c r="E497" s="34">
        <v>34.799999999999997</v>
      </c>
      <c r="F497" s="35">
        <v>12731.92</v>
      </c>
      <c r="G497" s="36">
        <v>3527</v>
      </c>
      <c r="H497" s="35">
        <v>365.86</v>
      </c>
      <c r="I497" s="36">
        <v>101</v>
      </c>
      <c r="J497" s="37">
        <v>3.6098440601077404</v>
      </c>
      <c r="K497" s="3"/>
      <c r="L497" s="2">
        <f>(H490*K490)/H497</f>
        <v>0.36898677089597115</v>
      </c>
      <c r="M497" s="2">
        <f>((H490*K490)/H497)-K490</f>
        <v>0.11898677089597115</v>
      </c>
    </row>
    <row r="498" spans="1:13" customFormat="1" x14ac:dyDescent="0.35">
      <c r="A498" s="38" t="s">
        <v>128</v>
      </c>
      <c r="B498" s="38" t="s">
        <v>59</v>
      </c>
      <c r="C498" s="1" t="s">
        <v>20</v>
      </c>
      <c r="D498" s="33">
        <v>1</v>
      </c>
      <c r="E498" s="34">
        <v>27.7</v>
      </c>
      <c r="F498" s="35">
        <v>9139.39</v>
      </c>
      <c r="G498" s="36">
        <v>4370</v>
      </c>
      <c r="H498" s="35">
        <v>329.94</v>
      </c>
      <c r="I498" s="36">
        <v>157</v>
      </c>
      <c r="J498" s="37">
        <v>2.0913935926773455</v>
      </c>
      <c r="K498" s="3"/>
      <c r="L498" s="2">
        <f>(H490*K490)/H498</f>
        <v>0.40915772564708736</v>
      </c>
      <c r="M498" s="2">
        <f>((H490*K490)/H498)-K490</f>
        <v>0.15915772564708736</v>
      </c>
    </row>
    <row r="499" spans="1:13" customFormat="1" x14ac:dyDescent="0.35">
      <c r="A499" s="38" t="s">
        <v>128</v>
      </c>
      <c r="B499" s="38" t="s">
        <v>59</v>
      </c>
      <c r="C499" s="1" t="s">
        <v>16</v>
      </c>
      <c r="D499" s="33">
        <v>0.9</v>
      </c>
      <c r="E499" s="34">
        <v>6.7</v>
      </c>
      <c r="F499" s="35">
        <v>1899.08</v>
      </c>
      <c r="G499" s="36">
        <v>439</v>
      </c>
      <c r="H499" s="35">
        <v>283.44</v>
      </c>
      <c r="I499" s="36">
        <v>65</v>
      </c>
      <c r="J499" s="37">
        <v>4.3259225512528472</v>
      </c>
      <c r="K499" s="3"/>
      <c r="L499" s="2">
        <f>(H490*K490)/H499</f>
        <v>0.47628245836861416</v>
      </c>
      <c r="M499" s="2">
        <f>((H490*K490)/H499)-K490</f>
        <v>0.22628245836861416</v>
      </c>
    </row>
    <row r="500" spans="1:13" customFormat="1" x14ac:dyDescent="0.35">
      <c r="A500" s="38" t="s">
        <v>128</v>
      </c>
      <c r="B500" s="38" t="s">
        <v>59</v>
      </c>
      <c r="C500" s="1" t="s">
        <v>5</v>
      </c>
      <c r="D500" s="33">
        <v>0.9</v>
      </c>
      <c r="E500" s="34">
        <v>3.2</v>
      </c>
      <c r="F500" s="35">
        <v>4130.21</v>
      </c>
      <c r="G500" s="36">
        <v>1112</v>
      </c>
      <c r="H500" s="35">
        <v>1290.69</v>
      </c>
      <c r="I500" s="36">
        <v>347</v>
      </c>
      <c r="J500" s="37">
        <v>3.7142176258992805</v>
      </c>
      <c r="K500" s="3"/>
      <c r="L500" s="2">
        <f>(H490*K490)/H500</f>
        <v>0.10459327956364425</v>
      </c>
      <c r="M500" s="2">
        <f>((H490*K490)/H500)-K490</f>
        <v>-0.14540672043635575</v>
      </c>
    </row>
    <row r="501" spans="1:13" customFormat="1" x14ac:dyDescent="0.35">
      <c r="A501" s="38" t="s">
        <v>128</v>
      </c>
      <c r="B501" s="38" t="s">
        <v>59</v>
      </c>
      <c r="C501" s="1" t="s">
        <v>14</v>
      </c>
      <c r="D501" s="33">
        <v>0.8</v>
      </c>
      <c r="E501" s="34">
        <v>3.4</v>
      </c>
      <c r="F501" s="35">
        <v>915.15</v>
      </c>
      <c r="G501" s="36">
        <v>289</v>
      </c>
      <c r="H501" s="35">
        <v>269.16000000000003</v>
      </c>
      <c r="I501" s="36">
        <v>85</v>
      </c>
      <c r="J501" s="37">
        <v>3.1666089965397921</v>
      </c>
      <c r="K501" s="3"/>
      <c r="L501" s="2">
        <f>(H490*K490)/H501</f>
        <v>0.50155112200921381</v>
      </c>
      <c r="M501" s="2">
        <f>((H490*K490)/H501)-K490</f>
        <v>0.25155112200921381</v>
      </c>
    </row>
    <row r="502" spans="1:13" customFormat="1" x14ac:dyDescent="0.35">
      <c r="A502" s="38" t="s">
        <v>128</v>
      </c>
      <c r="B502" s="38" t="s">
        <v>59</v>
      </c>
      <c r="C502" s="1" t="s">
        <v>7</v>
      </c>
      <c r="D502" s="33">
        <v>0.9</v>
      </c>
      <c r="E502" s="34">
        <v>4.0999999999999996</v>
      </c>
      <c r="F502" s="35">
        <v>1850.39</v>
      </c>
      <c r="G502" s="36">
        <v>605</v>
      </c>
      <c r="H502" s="35">
        <v>451.31</v>
      </c>
      <c r="I502" s="36">
        <v>147</v>
      </c>
      <c r="J502" s="37">
        <v>3.0584958677685954</v>
      </c>
      <c r="K502" s="3"/>
      <c r="L502" s="2">
        <f>(H490*K490)/H502</f>
        <v>0.29912366222773701</v>
      </c>
      <c r="M502" s="2">
        <f>((H490*K490)/H502)-K490</f>
        <v>4.9123662227737008E-2</v>
      </c>
    </row>
    <row r="503" spans="1:13" customFormat="1" x14ac:dyDescent="0.35">
      <c r="A503" s="38" t="s">
        <v>128</v>
      </c>
      <c r="B503" s="38" t="s">
        <v>59</v>
      </c>
      <c r="C503" s="1" t="s">
        <v>19</v>
      </c>
      <c r="D503" s="33">
        <v>0.9</v>
      </c>
      <c r="E503" s="34">
        <v>2.1</v>
      </c>
      <c r="F503" s="35">
        <v>692.37</v>
      </c>
      <c r="G503" s="36">
        <v>203</v>
      </c>
      <c r="H503" s="35">
        <v>329.7</v>
      </c>
      <c r="I503" s="36">
        <v>96</v>
      </c>
      <c r="J503" s="37">
        <v>3.4106896551724137</v>
      </c>
      <c r="K503" s="3"/>
      <c r="L503" s="2">
        <f>(H490*K490)/H503</f>
        <v>0.40945556566575675</v>
      </c>
      <c r="M503" s="2">
        <f>((H490*K490)/H503)-K490</f>
        <v>0.15945556566575675</v>
      </c>
    </row>
    <row r="504" spans="1:13" customFormat="1" x14ac:dyDescent="0.35">
      <c r="A504" s="38" t="s">
        <v>128</v>
      </c>
      <c r="B504" s="38" t="s">
        <v>59</v>
      </c>
      <c r="C504" s="1" t="s">
        <v>13</v>
      </c>
      <c r="D504" s="33">
        <v>1</v>
      </c>
      <c r="E504" s="34">
        <v>17.5</v>
      </c>
      <c r="F504" s="35">
        <v>4962.25</v>
      </c>
      <c r="G504" s="36">
        <v>1507</v>
      </c>
      <c r="H504" s="35">
        <v>283.56</v>
      </c>
      <c r="I504" s="36">
        <v>86</v>
      </c>
      <c r="J504" s="37">
        <v>3.2928002654280029</v>
      </c>
      <c r="K504" s="3"/>
      <c r="L504" s="2">
        <f>(H490*K490)/H504</f>
        <v>0.47608089998589365</v>
      </c>
      <c r="M504" s="2">
        <f>((H490*K490)/H504)-K490</f>
        <v>0.22608089998589365</v>
      </c>
    </row>
    <row r="505" spans="1:13" customFormat="1" x14ac:dyDescent="0.35">
      <c r="A505" s="38" t="s">
        <v>128</v>
      </c>
      <c r="B505" s="38" t="s">
        <v>59</v>
      </c>
      <c r="C505" s="1" t="s">
        <v>18</v>
      </c>
      <c r="D505" s="33">
        <v>0.9</v>
      </c>
      <c r="E505" s="34">
        <v>5</v>
      </c>
      <c r="F505" s="35">
        <v>1541.51</v>
      </c>
      <c r="G505" s="36">
        <v>371</v>
      </c>
      <c r="H505" s="35">
        <v>308.3</v>
      </c>
      <c r="I505" s="36">
        <v>74</v>
      </c>
      <c r="J505" s="37">
        <v>4.1550134770889491</v>
      </c>
      <c r="K505" s="3"/>
      <c r="L505" s="2">
        <f>(H490*K490)/H505</f>
        <v>0.43787706779111252</v>
      </c>
      <c r="M505" s="2">
        <f>((H490*K490)/H505)-K490</f>
        <v>0.18787706779111252</v>
      </c>
    </row>
    <row r="506" spans="1:13" customFormat="1" x14ac:dyDescent="0.35">
      <c r="A506" s="38" t="s">
        <v>128</v>
      </c>
      <c r="B506" s="38" t="s">
        <v>59</v>
      </c>
      <c r="C506" s="1" t="s">
        <v>11</v>
      </c>
      <c r="D506" s="33">
        <v>1</v>
      </c>
      <c r="E506" s="34">
        <v>6.3</v>
      </c>
      <c r="F506" s="35">
        <v>1617.73</v>
      </c>
      <c r="G506" s="36">
        <v>538</v>
      </c>
      <c r="H506" s="35">
        <v>256.77999999999997</v>
      </c>
      <c r="I506" s="36">
        <v>85</v>
      </c>
      <c r="J506" s="37">
        <v>3.0069330855018586</v>
      </c>
      <c r="K506" s="3"/>
      <c r="L506" s="2">
        <f>(H490*K490)/H506</f>
        <v>0.52573214424799442</v>
      </c>
      <c r="M506" s="2">
        <f>((H490*K490)/H506)-K490</f>
        <v>0.27573214424799442</v>
      </c>
    </row>
    <row r="507" spans="1:13" customFormat="1" x14ac:dyDescent="0.35">
      <c r="A507" s="38" t="s">
        <v>128</v>
      </c>
      <c r="B507" s="38" t="s">
        <v>59</v>
      </c>
      <c r="C507" s="1" t="s">
        <v>9</v>
      </c>
      <c r="D507" s="33">
        <v>0.9</v>
      </c>
      <c r="E507" s="34">
        <v>2.9</v>
      </c>
      <c r="F507" s="35">
        <v>877.2</v>
      </c>
      <c r="G507" s="36">
        <v>338</v>
      </c>
      <c r="H507" s="35">
        <v>302.48</v>
      </c>
      <c r="I507" s="36">
        <v>116</v>
      </c>
      <c r="J507" s="37">
        <v>2.5952662721893494</v>
      </c>
      <c r="K507" s="3"/>
      <c r="L507" s="2">
        <f>(H490*K490)/H507</f>
        <v>0.44630223485850301</v>
      </c>
      <c r="M507" s="2">
        <f>((H490*K490)/H507)-K490</f>
        <v>0.19630223485850301</v>
      </c>
    </row>
    <row r="508" spans="1:13" customFormat="1" x14ac:dyDescent="0.35">
      <c r="A508" s="1" t="s">
        <v>128</v>
      </c>
      <c r="B508" s="1" t="s">
        <v>33</v>
      </c>
      <c r="C508" s="1" t="s">
        <v>154</v>
      </c>
      <c r="D508" s="33">
        <v>1</v>
      </c>
      <c r="E508" s="34">
        <v>13</v>
      </c>
      <c r="F508" s="35">
        <v>11759.91</v>
      </c>
      <c r="G508" s="36">
        <v>3158</v>
      </c>
      <c r="H508" s="35">
        <v>904.61</v>
      </c>
      <c r="I508" s="36">
        <v>242</v>
      </c>
      <c r="J508" s="37">
        <v>3.7238473717542746</v>
      </c>
      <c r="K508" s="28">
        <v>0.25</v>
      </c>
      <c r="L508" s="3"/>
      <c r="M508" s="3"/>
    </row>
    <row r="509" spans="1:13" customFormat="1" x14ac:dyDescent="0.35">
      <c r="A509" s="38" t="s">
        <v>128</v>
      </c>
      <c r="B509" s="38" t="s">
        <v>33</v>
      </c>
      <c r="C509" s="1" t="s">
        <v>12</v>
      </c>
      <c r="D509" s="33">
        <v>0.95</v>
      </c>
      <c r="E509" s="34">
        <v>7.7</v>
      </c>
      <c r="F509" s="35">
        <v>6706.04</v>
      </c>
      <c r="G509" s="36">
        <v>1914</v>
      </c>
      <c r="H509" s="35">
        <v>870.91</v>
      </c>
      <c r="I509" s="36">
        <v>248</v>
      </c>
      <c r="J509" s="37">
        <v>3.5036781609195402</v>
      </c>
      <c r="K509" s="3"/>
      <c r="L509" s="2">
        <f>(H508*K508)/H509</f>
        <v>0.25967378948456216</v>
      </c>
      <c r="M509" s="2">
        <f>((H508*K508)/H509)-K508</f>
        <v>9.6737894845621564E-3</v>
      </c>
    </row>
    <row r="510" spans="1:13" customFormat="1" x14ac:dyDescent="0.35">
      <c r="A510" s="38" t="s">
        <v>128</v>
      </c>
      <c r="B510" s="38" t="s">
        <v>33</v>
      </c>
      <c r="C510" s="1" t="s">
        <v>8</v>
      </c>
      <c r="D510" s="33">
        <v>1</v>
      </c>
      <c r="E510" s="34">
        <v>8.6</v>
      </c>
      <c r="F510" s="35">
        <v>5505.64</v>
      </c>
      <c r="G510" s="36">
        <v>1464</v>
      </c>
      <c r="H510" s="35">
        <v>640.19000000000005</v>
      </c>
      <c r="I510" s="36">
        <v>170</v>
      </c>
      <c r="J510" s="37">
        <v>3.7606830601092898</v>
      </c>
      <c r="K510" s="3"/>
      <c r="L510" s="2">
        <f>(H508*K508)/H510</f>
        <v>0.35325840766022587</v>
      </c>
      <c r="M510" s="2">
        <f>((H508*K508)/H510)-K508</f>
        <v>0.10325840766022587</v>
      </c>
    </row>
    <row r="511" spans="1:13" customFormat="1" x14ac:dyDescent="0.35">
      <c r="A511" s="38" t="s">
        <v>128</v>
      </c>
      <c r="B511" s="38" t="s">
        <v>33</v>
      </c>
      <c r="C511" s="1" t="s">
        <v>4</v>
      </c>
      <c r="D511" s="33">
        <v>1</v>
      </c>
      <c r="E511" s="34">
        <v>6.7</v>
      </c>
      <c r="F511" s="35">
        <v>2355.73</v>
      </c>
      <c r="G511" s="36">
        <v>664</v>
      </c>
      <c r="H511" s="35">
        <v>351.6</v>
      </c>
      <c r="I511" s="36">
        <v>99</v>
      </c>
      <c r="J511" s="37">
        <v>3.5477861445783132</v>
      </c>
      <c r="K511" s="3"/>
      <c r="L511" s="2">
        <f>(H508*K508)/H511</f>
        <v>0.64320961319681458</v>
      </c>
      <c r="M511" s="2">
        <f>((H508*K508)/H511)-K508</f>
        <v>0.39320961319681458</v>
      </c>
    </row>
    <row r="512" spans="1:13" customFormat="1" x14ac:dyDescent="0.35">
      <c r="A512" s="38" t="s">
        <v>128</v>
      </c>
      <c r="B512" s="38" t="s">
        <v>33</v>
      </c>
      <c r="C512" s="1" t="s">
        <v>10</v>
      </c>
      <c r="D512" s="33">
        <v>0.95</v>
      </c>
      <c r="E512" s="34">
        <v>4.8</v>
      </c>
      <c r="F512" s="35">
        <v>860.4</v>
      </c>
      <c r="G512" s="36">
        <v>226</v>
      </c>
      <c r="H512" s="35">
        <v>179.25</v>
      </c>
      <c r="I512" s="36">
        <v>47</v>
      </c>
      <c r="J512" s="37">
        <v>3.8070796460176992</v>
      </c>
      <c r="K512" s="3"/>
      <c r="L512" s="2">
        <f>(H508*K508)/H512</f>
        <v>1.2616596931659694</v>
      </c>
      <c r="M512" s="2">
        <f>((H508*K508)/H512)-K508</f>
        <v>1.0116596931659694</v>
      </c>
    </row>
    <row r="513" spans="1:13" customFormat="1" x14ac:dyDescent="0.35">
      <c r="A513" s="38" t="s">
        <v>128</v>
      </c>
      <c r="B513" s="38" t="s">
        <v>33</v>
      </c>
      <c r="C513" s="1" t="s">
        <v>17</v>
      </c>
      <c r="D513" s="33">
        <v>0.95</v>
      </c>
      <c r="E513" s="34">
        <v>2.6</v>
      </c>
      <c r="F513" s="35">
        <v>924.44</v>
      </c>
      <c r="G513" s="36">
        <v>426</v>
      </c>
      <c r="H513" s="35">
        <v>355.55</v>
      </c>
      <c r="I513" s="36">
        <v>163</v>
      </c>
      <c r="J513" s="37">
        <v>2.1700469483568074</v>
      </c>
      <c r="K513" s="3"/>
      <c r="L513" s="2">
        <f>(H508*K508)/H513</f>
        <v>0.63606384474757416</v>
      </c>
      <c r="M513" s="2">
        <f>((H508*K508)/H513)-K508</f>
        <v>0.38606384474757416</v>
      </c>
    </row>
    <row r="514" spans="1:13" customFormat="1" x14ac:dyDescent="0.35">
      <c r="A514" s="38" t="s">
        <v>128</v>
      </c>
      <c r="B514" s="38" t="s">
        <v>33</v>
      </c>
      <c r="C514" s="1" t="s">
        <v>6</v>
      </c>
      <c r="D514" s="33">
        <v>0.95</v>
      </c>
      <c r="E514" s="34">
        <v>3.1</v>
      </c>
      <c r="F514" s="35">
        <v>847.26</v>
      </c>
      <c r="G514" s="36">
        <v>343</v>
      </c>
      <c r="H514" s="35">
        <v>273.31</v>
      </c>
      <c r="I514" s="36">
        <v>110</v>
      </c>
      <c r="J514" s="37">
        <v>2.4701457725947522</v>
      </c>
      <c r="K514" s="3"/>
      <c r="L514" s="2">
        <f>(H508*K508)/H514</f>
        <v>0.82745783176612642</v>
      </c>
      <c r="M514" s="2">
        <f>((H508*K508)/H514)-K508</f>
        <v>0.57745783176612642</v>
      </c>
    </row>
    <row r="515" spans="1:13" customFormat="1" x14ac:dyDescent="0.35">
      <c r="A515" s="38" t="s">
        <v>128</v>
      </c>
      <c r="B515" s="38" t="s">
        <v>33</v>
      </c>
      <c r="C515" s="1" t="s">
        <v>15</v>
      </c>
      <c r="D515" s="33">
        <v>1</v>
      </c>
      <c r="E515" s="34">
        <v>38.799999999999997</v>
      </c>
      <c r="F515" s="35">
        <v>10857</v>
      </c>
      <c r="G515" s="36">
        <v>2879</v>
      </c>
      <c r="H515" s="35">
        <v>279.82</v>
      </c>
      <c r="I515" s="36">
        <v>74</v>
      </c>
      <c r="J515" s="37">
        <v>3.7711010767627648</v>
      </c>
      <c r="K515" s="3"/>
      <c r="L515" s="2">
        <f>(H508*K508)/H515</f>
        <v>0.80820706168251022</v>
      </c>
      <c r="M515" s="2">
        <f>((H508*K508)/H515)-K508</f>
        <v>0.55820706168251022</v>
      </c>
    </row>
    <row r="516" spans="1:13" customFormat="1" x14ac:dyDescent="0.35">
      <c r="A516" s="38" t="s">
        <v>128</v>
      </c>
      <c r="B516" s="38" t="s">
        <v>33</v>
      </c>
      <c r="C516" s="1" t="s">
        <v>20</v>
      </c>
      <c r="D516" s="33">
        <v>1</v>
      </c>
      <c r="E516" s="34">
        <v>23.5</v>
      </c>
      <c r="F516" s="35">
        <v>9265.4</v>
      </c>
      <c r="G516" s="36">
        <v>4721</v>
      </c>
      <c r="H516" s="35">
        <v>394.27</v>
      </c>
      <c r="I516" s="36">
        <v>200</v>
      </c>
      <c r="J516" s="37">
        <v>1.9625926710442703</v>
      </c>
      <c r="K516" s="3"/>
      <c r="L516" s="2">
        <f>(H508*K508)/H516</f>
        <v>0.57359804195094732</v>
      </c>
      <c r="M516" s="2">
        <f>((H508*K508)/H516)-K508</f>
        <v>0.32359804195094732</v>
      </c>
    </row>
    <row r="517" spans="1:13" customFormat="1" x14ac:dyDescent="0.35">
      <c r="A517" s="38" t="s">
        <v>128</v>
      </c>
      <c r="B517" s="38" t="s">
        <v>33</v>
      </c>
      <c r="C517" s="1" t="s">
        <v>16</v>
      </c>
      <c r="D517" s="33">
        <v>1</v>
      </c>
      <c r="E517" s="34">
        <v>6.5</v>
      </c>
      <c r="F517" s="35">
        <v>1747.67</v>
      </c>
      <c r="G517" s="36">
        <v>395</v>
      </c>
      <c r="H517" s="35">
        <v>268.87</v>
      </c>
      <c r="I517" s="36">
        <v>60</v>
      </c>
      <c r="J517" s="37">
        <v>4.4244810126582284</v>
      </c>
      <c r="K517" s="3"/>
      <c r="L517" s="2">
        <f>(H508*K508)/H517</f>
        <v>0.8411221036188492</v>
      </c>
      <c r="M517" s="2">
        <f>((H508*K508)/H517)-K508</f>
        <v>0.5911221036188492</v>
      </c>
    </row>
    <row r="518" spans="1:13" customFormat="1" x14ac:dyDescent="0.35">
      <c r="A518" s="38" t="s">
        <v>128</v>
      </c>
      <c r="B518" s="38" t="s">
        <v>33</v>
      </c>
      <c r="C518" s="1" t="s">
        <v>5</v>
      </c>
      <c r="D518" s="33">
        <v>0.9</v>
      </c>
      <c r="E518" s="34">
        <v>3.9</v>
      </c>
      <c r="F518" s="35">
        <v>3199.24</v>
      </c>
      <c r="G518" s="36">
        <v>870</v>
      </c>
      <c r="H518" s="35">
        <v>820.32</v>
      </c>
      <c r="I518" s="36">
        <v>223</v>
      </c>
      <c r="J518" s="37">
        <v>3.6772873563218389</v>
      </c>
      <c r="K518" s="3"/>
      <c r="L518" s="2">
        <f>(H508*K508)/H518</f>
        <v>0.27568814608933095</v>
      </c>
      <c r="M518" s="2">
        <f>((H508*K508)/H518)-K508</f>
        <v>2.5688146089330954E-2</v>
      </c>
    </row>
    <row r="519" spans="1:13" customFormat="1" x14ac:dyDescent="0.35">
      <c r="A519" s="38" t="s">
        <v>128</v>
      </c>
      <c r="B519" s="38" t="s">
        <v>33</v>
      </c>
      <c r="C519" s="1" t="s">
        <v>14</v>
      </c>
      <c r="D519" s="33">
        <v>1</v>
      </c>
      <c r="E519" s="34">
        <v>3.9</v>
      </c>
      <c r="F519" s="35">
        <v>1038.5999999999999</v>
      </c>
      <c r="G519" s="36">
        <v>292</v>
      </c>
      <c r="H519" s="35">
        <v>266.31</v>
      </c>
      <c r="I519" s="36">
        <v>74</v>
      </c>
      <c r="J519" s="37">
        <v>3.5568493150684928</v>
      </c>
      <c r="K519" s="3"/>
      <c r="L519" s="2">
        <f>(H508*K508)/H519</f>
        <v>0.84920769028575716</v>
      </c>
      <c r="M519" s="2">
        <f>((H508*K508)/H519)-K508</f>
        <v>0.59920769028575716</v>
      </c>
    </row>
    <row r="520" spans="1:13" customFormat="1" x14ac:dyDescent="0.35">
      <c r="A520" s="38" t="s">
        <v>128</v>
      </c>
      <c r="B520" s="38" t="s">
        <v>33</v>
      </c>
      <c r="C520" s="1" t="s">
        <v>7</v>
      </c>
      <c r="D520" s="33">
        <v>1</v>
      </c>
      <c r="E520" s="34">
        <v>4</v>
      </c>
      <c r="F520" s="35">
        <v>1648.58</v>
      </c>
      <c r="G520" s="36">
        <v>471</v>
      </c>
      <c r="H520" s="35">
        <v>412.15</v>
      </c>
      <c r="I520" s="36">
        <v>117</v>
      </c>
      <c r="J520" s="37">
        <v>3.5001698513800421</v>
      </c>
      <c r="K520" s="3"/>
      <c r="L520" s="2">
        <f>(H508*K508)/H520</f>
        <v>0.54871406041489756</v>
      </c>
      <c r="M520" s="2">
        <f>((H508*K508)/H520)-K508</f>
        <v>0.29871406041489756</v>
      </c>
    </row>
    <row r="521" spans="1:13" customFormat="1" x14ac:dyDescent="0.35">
      <c r="A521" s="38" t="s">
        <v>128</v>
      </c>
      <c r="B521" s="38" t="s">
        <v>33</v>
      </c>
      <c r="C521" s="1" t="s">
        <v>19</v>
      </c>
      <c r="D521" s="33">
        <v>1</v>
      </c>
      <c r="E521" s="34">
        <v>1.8</v>
      </c>
      <c r="F521" s="35">
        <v>1233.58</v>
      </c>
      <c r="G521" s="36">
        <v>333</v>
      </c>
      <c r="H521" s="35">
        <v>685.32</v>
      </c>
      <c r="I521" s="36">
        <v>185</v>
      </c>
      <c r="J521" s="37">
        <v>3.7044444444444444</v>
      </c>
      <c r="K521" s="3"/>
      <c r="L521" s="2">
        <f>(H508*K508)/H521</f>
        <v>0.32999547656569195</v>
      </c>
      <c r="M521" s="2">
        <f>((H508*K508)/H521)-K508</f>
        <v>7.9995476565691948E-2</v>
      </c>
    </row>
    <row r="522" spans="1:13" customFormat="1" x14ac:dyDescent="0.35">
      <c r="A522" s="38" t="s">
        <v>128</v>
      </c>
      <c r="B522" s="38" t="s">
        <v>33</v>
      </c>
      <c r="C522" s="1" t="s">
        <v>13</v>
      </c>
      <c r="D522" s="33">
        <v>1</v>
      </c>
      <c r="E522" s="34">
        <v>18.2</v>
      </c>
      <c r="F522" s="35">
        <v>5507.2</v>
      </c>
      <c r="G522" s="36">
        <v>1667</v>
      </c>
      <c r="H522" s="35">
        <v>302.58999999999997</v>
      </c>
      <c r="I522" s="36">
        <v>91</v>
      </c>
      <c r="J522" s="37">
        <v>3.3036592681463706</v>
      </c>
      <c r="K522" s="3"/>
      <c r="L522" s="2">
        <f>(H508*K508)/H522</f>
        <v>0.74738920651706942</v>
      </c>
      <c r="M522" s="2">
        <f>((H508*K508)/H522)-K508</f>
        <v>0.49738920651706942</v>
      </c>
    </row>
    <row r="523" spans="1:13" customFormat="1" x14ac:dyDescent="0.35">
      <c r="A523" s="38" t="s">
        <v>128</v>
      </c>
      <c r="B523" s="38" t="s">
        <v>33</v>
      </c>
      <c r="C523" s="1" t="s">
        <v>18</v>
      </c>
      <c r="D523" s="33">
        <v>1</v>
      </c>
      <c r="E523" s="34">
        <v>7.6</v>
      </c>
      <c r="F523" s="35">
        <v>2079.9899999999998</v>
      </c>
      <c r="G523" s="36">
        <v>677</v>
      </c>
      <c r="H523" s="35">
        <v>273.68</v>
      </c>
      <c r="I523" s="36">
        <v>89</v>
      </c>
      <c r="J523" s="37">
        <v>3.0723633677991136</v>
      </c>
      <c r="K523" s="3"/>
      <c r="L523" s="2">
        <f>(H508*K508)/H523</f>
        <v>0.82633915521777257</v>
      </c>
      <c r="M523" s="2">
        <f>((H508*K508)/H523)-K508</f>
        <v>0.57633915521777257</v>
      </c>
    </row>
    <row r="524" spans="1:13" customFormat="1" x14ac:dyDescent="0.35">
      <c r="A524" s="38" t="s">
        <v>128</v>
      </c>
      <c r="B524" s="38" t="s">
        <v>33</v>
      </c>
      <c r="C524" s="1" t="s">
        <v>11</v>
      </c>
      <c r="D524" s="33">
        <v>1</v>
      </c>
      <c r="E524" s="34">
        <v>3.5</v>
      </c>
      <c r="F524" s="35">
        <v>1418.15</v>
      </c>
      <c r="G524" s="36">
        <v>433</v>
      </c>
      <c r="H524" s="35">
        <v>405.19</v>
      </c>
      <c r="I524" s="36">
        <v>123</v>
      </c>
      <c r="J524" s="37">
        <v>3.2751732101616629</v>
      </c>
      <c r="K524" s="3"/>
      <c r="L524" s="2">
        <f>(H508*K508)/H524</f>
        <v>0.55813939139662871</v>
      </c>
      <c r="M524" s="2">
        <f>((H508*K508)/H524)-K508</f>
        <v>0.30813939139662871</v>
      </c>
    </row>
    <row r="525" spans="1:13" customFormat="1" x14ac:dyDescent="0.35">
      <c r="A525" s="38" t="s">
        <v>128</v>
      </c>
      <c r="B525" s="38" t="s">
        <v>33</v>
      </c>
      <c r="C525" s="1" t="s">
        <v>9</v>
      </c>
      <c r="D525" s="33">
        <v>1</v>
      </c>
      <c r="E525" s="34">
        <v>3.8</v>
      </c>
      <c r="F525" s="35">
        <v>1305.0999999999999</v>
      </c>
      <c r="G525" s="36">
        <v>424</v>
      </c>
      <c r="H525" s="35">
        <v>343.45</v>
      </c>
      <c r="I525" s="36">
        <v>111</v>
      </c>
      <c r="J525" s="37">
        <v>3.0780660377358489</v>
      </c>
      <c r="K525" s="3"/>
      <c r="L525" s="2">
        <f>(H508*K508)/H525</f>
        <v>0.65847284903188241</v>
      </c>
      <c r="M525" s="2">
        <f>((H508*K508)/H525)-K508</f>
        <v>0.40847284903188241</v>
      </c>
    </row>
    <row r="526" spans="1:13" customFormat="1" x14ac:dyDescent="0.35">
      <c r="A526" s="1" t="s">
        <v>128</v>
      </c>
      <c r="B526" s="1" t="s">
        <v>60</v>
      </c>
      <c r="C526" s="1" t="s">
        <v>154</v>
      </c>
      <c r="D526" s="33">
        <v>1</v>
      </c>
      <c r="E526" s="34">
        <v>15.4</v>
      </c>
      <c r="F526" s="35">
        <v>9384.3799999999992</v>
      </c>
      <c r="G526" s="36">
        <v>2867</v>
      </c>
      <c r="H526" s="35">
        <v>609.38</v>
      </c>
      <c r="I526" s="36">
        <v>186</v>
      </c>
      <c r="J526" s="37">
        <v>3.2732403208929193</v>
      </c>
      <c r="K526" s="28">
        <v>0.25</v>
      </c>
      <c r="L526" s="3"/>
      <c r="M526" s="3"/>
    </row>
    <row r="527" spans="1:13" customFormat="1" x14ac:dyDescent="0.35">
      <c r="A527" s="38" t="s">
        <v>128</v>
      </c>
      <c r="B527" s="38" t="s">
        <v>60</v>
      </c>
      <c r="C527" s="1" t="s">
        <v>12</v>
      </c>
      <c r="D527" s="33">
        <v>0.89470000000000005</v>
      </c>
      <c r="E527" s="34">
        <v>9.6999999999999993</v>
      </c>
      <c r="F527" s="35">
        <v>5710.68</v>
      </c>
      <c r="G527" s="36">
        <v>1704</v>
      </c>
      <c r="H527" s="35">
        <v>588.73</v>
      </c>
      <c r="I527" s="36">
        <v>175</v>
      </c>
      <c r="J527" s="37">
        <v>3.3513380281690144</v>
      </c>
      <c r="K527" s="3"/>
      <c r="L527" s="2">
        <f>(H526*K526)/H527</f>
        <v>0.25876887537580895</v>
      </c>
      <c r="M527" s="2">
        <f>((H526*K526)/H527)-K526</f>
        <v>8.7688753758089488E-3</v>
      </c>
    </row>
    <row r="528" spans="1:13" customFormat="1" x14ac:dyDescent="0.35">
      <c r="A528" s="38" t="s">
        <v>128</v>
      </c>
      <c r="B528" s="38" t="s">
        <v>60</v>
      </c>
      <c r="C528" s="1" t="s">
        <v>8</v>
      </c>
      <c r="D528" s="33">
        <v>1</v>
      </c>
      <c r="E528" s="34">
        <v>7</v>
      </c>
      <c r="F528" s="35">
        <v>4604.71</v>
      </c>
      <c r="G528" s="36">
        <v>1227</v>
      </c>
      <c r="H528" s="35">
        <v>657.82</v>
      </c>
      <c r="I528" s="36">
        <v>175</v>
      </c>
      <c r="J528" s="37">
        <v>3.7528198859005704</v>
      </c>
      <c r="K528" s="3"/>
      <c r="L528" s="2">
        <f>(H526*K526)/H528</f>
        <v>0.23159070870450882</v>
      </c>
      <c r="M528" s="2">
        <f>((H526*K526)/H528)-K526</f>
        <v>-1.8409291295491181E-2</v>
      </c>
    </row>
    <row r="529" spans="1:13" customFormat="1" x14ac:dyDescent="0.35">
      <c r="A529" s="38" t="s">
        <v>128</v>
      </c>
      <c r="B529" s="38" t="s">
        <v>60</v>
      </c>
      <c r="C529" s="1" t="s">
        <v>4</v>
      </c>
      <c r="D529" s="33">
        <v>0.94740000000000002</v>
      </c>
      <c r="E529" s="34">
        <v>4.5</v>
      </c>
      <c r="F529" s="35">
        <v>1977.55</v>
      </c>
      <c r="G529" s="36">
        <v>570</v>
      </c>
      <c r="H529" s="35">
        <v>439.46</v>
      </c>
      <c r="I529" s="36">
        <v>126</v>
      </c>
      <c r="J529" s="37">
        <v>3.4693859649122807</v>
      </c>
      <c r="K529" s="3"/>
      <c r="L529" s="2">
        <f>(H526*K526)/H529</f>
        <v>0.34666408774404955</v>
      </c>
      <c r="M529" s="2">
        <f>((H526*K526)/H529)-K526</f>
        <v>9.6664087744049554E-2</v>
      </c>
    </row>
    <row r="530" spans="1:13" customFormat="1" x14ac:dyDescent="0.35">
      <c r="A530" s="38" t="s">
        <v>128</v>
      </c>
      <c r="B530" s="38" t="s">
        <v>60</v>
      </c>
      <c r="C530" s="1" t="s">
        <v>10</v>
      </c>
      <c r="D530" s="33">
        <v>1</v>
      </c>
      <c r="E530" s="34">
        <v>3.5</v>
      </c>
      <c r="F530" s="35">
        <v>934.12</v>
      </c>
      <c r="G530" s="36">
        <v>223</v>
      </c>
      <c r="H530" s="35">
        <v>266.89</v>
      </c>
      <c r="I530" s="36">
        <v>63</v>
      </c>
      <c r="J530" s="37">
        <v>4.1888789237668158</v>
      </c>
      <c r="K530" s="3"/>
      <c r="L530" s="2">
        <f>(H526*K526)/H530</f>
        <v>0.57081569185806891</v>
      </c>
      <c r="M530" s="2">
        <f>((H526*K526)/H530)-K526</f>
        <v>0.32081569185806891</v>
      </c>
    </row>
    <row r="531" spans="1:13" customFormat="1" x14ac:dyDescent="0.35">
      <c r="A531" s="38" t="s">
        <v>128</v>
      </c>
      <c r="B531" s="38" t="s">
        <v>60</v>
      </c>
      <c r="C531" s="1" t="s">
        <v>17</v>
      </c>
      <c r="D531" s="33">
        <v>0.94740000000000002</v>
      </c>
      <c r="E531" s="34">
        <v>2.6</v>
      </c>
      <c r="F531" s="35">
        <v>1127.22</v>
      </c>
      <c r="G531" s="36">
        <v>470</v>
      </c>
      <c r="H531" s="35">
        <v>433.55</v>
      </c>
      <c r="I531" s="36">
        <v>180</v>
      </c>
      <c r="J531" s="37">
        <v>2.3983404255319147</v>
      </c>
      <c r="K531" s="3"/>
      <c r="L531" s="2">
        <f>(H526*K526)/H531</f>
        <v>0.35138968977049934</v>
      </c>
      <c r="M531" s="2">
        <f>((H526*K526)/H531)-K526</f>
        <v>0.10138968977049934</v>
      </c>
    </row>
    <row r="532" spans="1:13" customFormat="1" x14ac:dyDescent="0.35">
      <c r="A532" s="38" t="s">
        <v>128</v>
      </c>
      <c r="B532" s="38" t="s">
        <v>60</v>
      </c>
      <c r="C532" s="1" t="s">
        <v>6</v>
      </c>
      <c r="D532" s="33">
        <v>1</v>
      </c>
      <c r="E532" s="34">
        <v>2.5</v>
      </c>
      <c r="F532" s="35">
        <v>910.28</v>
      </c>
      <c r="G532" s="36">
        <v>347</v>
      </c>
      <c r="H532" s="35">
        <v>364.11</v>
      </c>
      <c r="I532" s="36">
        <v>138</v>
      </c>
      <c r="J532" s="37">
        <v>2.62328530259366</v>
      </c>
      <c r="K532" s="3"/>
      <c r="L532" s="2">
        <f>(H526*K526)/H532</f>
        <v>0.41840377907775123</v>
      </c>
      <c r="M532" s="2">
        <f>((H526*K526)/H532)-K526</f>
        <v>0.16840377907775123</v>
      </c>
    </row>
    <row r="533" spans="1:13" customFormat="1" x14ac:dyDescent="0.35">
      <c r="A533" s="38" t="s">
        <v>128</v>
      </c>
      <c r="B533" s="38" t="s">
        <v>60</v>
      </c>
      <c r="C533" s="1" t="s">
        <v>15</v>
      </c>
      <c r="D533" s="33">
        <v>1</v>
      </c>
      <c r="E533" s="34">
        <v>34.5</v>
      </c>
      <c r="F533" s="35">
        <v>12772.43</v>
      </c>
      <c r="G533" s="36">
        <v>3150</v>
      </c>
      <c r="H533" s="35">
        <v>370.22</v>
      </c>
      <c r="I533" s="36">
        <v>91</v>
      </c>
      <c r="J533" s="37">
        <v>4.0547396825396822</v>
      </c>
      <c r="K533" s="3"/>
      <c r="L533" s="2">
        <f>(H526*K526)/H533</f>
        <v>0.41149856841877797</v>
      </c>
      <c r="M533" s="2">
        <f>((H526*K526)/H533)-K526</f>
        <v>0.16149856841877797</v>
      </c>
    </row>
    <row r="534" spans="1:13" customFormat="1" x14ac:dyDescent="0.35">
      <c r="A534" s="38" t="s">
        <v>128</v>
      </c>
      <c r="B534" s="38" t="s">
        <v>60</v>
      </c>
      <c r="C534" s="1" t="s">
        <v>20</v>
      </c>
      <c r="D534" s="33">
        <v>1</v>
      </c>
      <c r="E534" s="34">
        <v>22.9</v>
      </c>
      <c r="F534" s="35">
        <v>6315.39</v>
      </c>
      <c r="G534" s="36">
        <v>3106</v>
      </c>
      <c r="H534" s="35">
        <v>275.77999999999997</v>
      </c>
      <c r="I534" s="36">
        <v>135</v>
      </c>
      <c r="J534" s="37">
        <v>2.0332871860914361</v>
      </c>
      <c r="K534" s="3"/>
      <c r="L534" s="2">
        <f>(H526*K526)/H534</f>
        <v>0.55241496845311489</v>
      </c>
      <c r="M534" s="2">
        <f>((H526*K526)/H534)-K526</f>
        <v>0.30241496845311489</v>
      </c>
    </row>
    <row r="535" spans="1:13" customFormat="1" x14ac:dyDescent="0.35">
      <c r="A535" s="38" t="s">
        <v>128</v>
      </c>
      <c r="B535" s="38" t="s">
        <v>60</v>
      </c>
      <c r="C535" s="1" t="s">
        <v>16</v>
      </c>
      <c r="D535" s="33">
        <v>1</v>
      </c>
      <c r="E535" s="34">
        <v>5.6</v>
      </c>
      <c r="F535" s="35">
        <v>1794.51</v>
      </c>
      <c r="G535" s="36">
        <v>389</v>
      </c>
      <c r="H535" s="35">
        <v>320.45</v>
      </c>
      <c r="I535" s="36">
        <v>69</v>
      </c>
      <c r="J535" s="37">
        <v>4.6131362467866328</v>
      </c>
      <c r="K535" s="3"/>
      <c r="L535" s="2">
        <f>(H526*K526)/H535</f>
        <v>0.47540958027773444</v>
      </c>
      <c r="M535" s="2">
        <f>((H526*K526)/H535)-K526</f>
        <v>0.22540958027773444</v>
      </c>
    </row>
    <row r="536" spans="1:13" customFormat="1" x14ac:dyDescent="0.35">
      <c r="A536" s="38" t="s">
        <v>128</v>
      </c>
      <c r="B536" s="38" t="s">
        <v>60</v>
      </c>
      <c r="C536" s="1" t="s">
        <v>5</v>
      </c>
      <c r="D536" s="33">
        <v>1</v>
      </c>
      <c r="E536" s="34">
        <v>5.0999999999999996</v>
      </c>
      <c r="F536" s="35">
        <v>2560.5500000000002</v>
      </c>
      <c r="G536" s="36">
        <v>666</v>
      </c>
      <c r="H536" s="35">
        <v>502.07</v>
      </c>
      <c r="I536" s="36">
        <v>130</v>
      </c>
      <c r="J536" s="37">
        <v>3.8446696696696701</v>
      </c>
      <c r="K536" s="3"/>
      <c r="L536" s="2">
        <f>(H526*K526)/H536</f>
        <v>0.30343378413368655</v>
      </c>
      <c r="M536" s="2">
        <f>((H526*K526)/H536)-K526</f>
        <v>5.3433784133686546E-2</v>
      </c>
    </row>
    <row r="537" spans="1:13" customFormat="1" x14ac:dyDescent="0.35">
      <c r="A537" s="38" t="s">
        <v>128</v>
      </c>
      <c r="B537" s="38" t="s">
        <v>60</v>
      </c>
      <c r="C537" s="1" t="s">
        <v>14</v>
      </c>
      <c r="D537" s="33">
        <v>1</v>
      </c>
      <c r="E537" s="34">
        <v>3</v>
      </c>
      <c r="F537" s="35">
        <v>910.52</v>
      </c>
      <c r="G537" s="36">
        <v>277</v>
      </c>
      <c r="H537" s="35">
        <v>303.51</v>
      </c>
      <c r="I537" s="36">
        <v>92</v>
      </c>
      <c r="J537" s="37">
        <v>3.287075812274368</v>
      </c>
      <c r="K537" s="3"/>
      <c r="L537" s="2">
        <f>(H526*K526)/H537</f>
        <v>0.50194392277025468</v>
      </c>
      <c r="M537" s="2">
        <f>((H526*K526)/H537)-K526</f>
        <v>0.25194392277025468</v>
      </c>
    </row>
    <row r="538" spans="1:13" customFormat="1" x14ac:dyDescent="0.35">
      <c r="A538" s="38" t="s">
        <v>128</v>
      </c>
      <c r="B538" s="38" t="s">
        <v>60</v>
      </c>
      <c r="C538" s="1" t="s">
        <v>7</v>
      </c>
      <c r="D538" s="33">
        <v>0.94740000000000002</v>
      </c>
      <c r="E538" s="34">
        <v>3.2</v>
      </c>
      <c r="F538" s="35">
        <v>1588.78</v>
      </c>
      <c r="G538" s="36">
        <v>452</v>
      </c>
      <c r="H538" s="35">
        <v>496.49</v>
      </c>
      <c r="I538" s="36">
        <v>141</v>
      </c>
      <c r="J538" s="37">
        <v>3.5150000000000001</v>
      </c>
      <c r="K538" s="3"/>
      <c r="L538" s="2">
        <f>(H526*K526)/H538</f>
        <v>0.30684404519728492</v>
      </c>
      <c r="M538" s="2">
        <f>((H526*K526)/H538)-K526</f>
        <v>5.684404519728492E-2</v>
      </c>
    </row>
    <row r="539" spans="1:13" customFormat="1" x14ac:dyDescent="0.35">
      <c r="A539" s="38" t="s">
        <v>128</v>
      </c>
      <c r="B539" s="38" t="s">
        <v>60</v>
      </c>
      <c r="C539" s="1" t="s">
        <v>19</v>
      </c>
      <c r="D539" s="33">
        <v>1</v>
      </c>
      <c r="E539" s="34">
        <v>1.5</v>
      </c>
      <c r="F539" s="35">
        <v>1347.75</v>
      </c>
      <c r="G539" s="36">
        <v>361</v>
      </c>
      <c r="H539" s="35">
        <v>898.5</v>
      </c>
      <c r="I539" s="36">
        <v>240</v>
      </c>
      <c r="J539" s="37">
        <v>3.7333795013850417</v>
      </c>
      <c r="K539" s="3"/>
      <c r="L539" s="2">
        <f>(H526*K526)/H539</f>
        <v>0.16955481357818586</v>
      </c>
      <c r="M539" s="2">
        <f>((H526*K526)/H539)-K526</f>
        <v>-8.0445186421814141E-2</v>
      </c>
    </row>
    <row r="540" spans="1:13" customFormat="1" x14ac:dyDescent="0.35">
      <c r="A540" s="38" t="s">
        <v>128</v>
      </c>
      <c r="B540" s="38" t="s">
        <v>60</v>
      </c>
      <c r="C540" s="1" t="s">
        <v>13</v>
      </c>
      <c r="D540" s="33">
        <v>1</v>
      </c>
      <c r="E540" s="34">
        <v>22.8</v>
      </c>
      <c r="F540" s="35">
        <v>6324.04</v>
      </c>
      <c r="G540" s="36">
        <v>1884</v>
      </c>
      <c r="H540" s="35">
        <v>277.37</v>
      </c>
      <c r="I540" s="36">
        <v>82</v>
      </c>
      <c r="J540" s="37">
        <v>3.3567091295116773</v>
      </c>
      <c r="K540" s="3"/>
      <c r="L540" s="2">
        <f>(H526*K526)/H540</f>
        <v>0.54924829649926088</v>
      </c>
      <c r="M540" s="2">
        <f>((H526*K526)/H540)-K526</f>
        <v>0.29924829649926088</v>
      </c>
    </row>
    <row r="541" spans="1:13" customFormat="1" x14ac:dyDescent="0.35">
      <c r="A541" s="38" t="s">
        <v>128</v>
      </c>
      <c r="B541" s="38" t="s">
        <v>60</v>
      </c>
      <c r="C541" s="1" t="s">
        <v>18</v>
      </c>
      <c r="D541" s="33">
        <v>1</v>
      </c>
      <c r="E541" s="34">
        <v>7.5</v>
      </c>
      <c r="F541" s="35">
        <v>1904.45</v>
      </c>
      <c r="G541" s="36">
        <v>544</v>
      </c>
      <c r="H541" s="35">
        <v>253.93</v>
      </c>
      <c r="I541" s="36">
        <v>72</v>
      </c>
      <c r="J541" s="37">
        <v>3.5008272058823531</v>
      </c>
      <c r="K541" s="3"/>
      <c r="L541" s="2">
        <f>(H526*K526)/H541</f>
        <v>0.59994880478872126</v>
      </c>
      <c r="M541" s="2">
        <f>((H526*K526)/H541)-K526</f>
        <v>0.34994880478872126</v>
      </c>
    </row>
    <row r="542" spans="1:13" customFormat="1" x14ac:dyDescent="0.35">
      <c r="A542" s="38" t="s">
        <v>128</v>
      </c>
      <c r="B542" s="38" t="s">
        <v>60</v>
      </c>
      <c r="C542" s="1" t="s">
        <v>11</v>
      </c>
      <c r="D542" s="33">
        <v>1</v>
      </c>
      <c r="E542" s="34">
        <v>6.5</v>
      </c>
      <c r="F542" s="35">
        <v>1239.69</v>
      </c>
      <c r="G542" s="36">
        <v>440</v>
      </c>
      <c r="H542" s="35">
        <v>190.72</v>
      </c>
      <c r="I542" s="36">
        <v>67</v>
      </c>
      <c r="J542" s="37">
        <v>2.817477272727273</v>
      </c>
      <c r="K542" s="3"/>
      <c r="L542" s="2">
        <f>(H526*K526)/H542</f>
        <v>0.79878880033557043</v>
      </c>
      <c r="M542" s="2">
        <f>((H526*K526)/H542)-K526</f>
        <v>0.54878880033557043</v>
      </c>
    </row>
    <row r="543" spans="1:13" customFormat="1" x14ac:dyDescent="0.35">
      <c r="A543" s="38" t="s">
        <v>128</v>
      </c>
      <c r="B543" s="38" t="s">
        <v>60</v>
      </c>
      <c r="C543" s="1" t="s">
        <v>9</v>
      </c>
      <c r="D543" s="33">
        <v>1</v>
      </c>
      <c r="E543" s="34">
        <v>4.5999999999999996</v>
      </c>
      <c r="F543" s="35">
        <v>1007.79</v>
      </c>
      <c r="G543" s="36">
        <v>433</v>
      </c>
      <c r="H543" s="35">
        <v>219.08</v>
      </c>
      <c r="I543" s="36">
        <v>94</v>
      </c>
      <c r="J543" s="37">
        <v>2.3274595842956121</v>
      </c>
      <c r="K543" s="3"/>
      <c r="L543" s="2">
        <f>(H526*K526)/H543</f>
        <v>0.69538524739821062</v>
      </c>
      <c r="M543" s="2">
        <f>((H526*K526)/H543)-K526</f>
        <v>0.44538524739821062</v>
      </c>
    </row>
    <row r="544" spans="1:13" customFormat="1" x14ac:dyDescent="0.35">
      <c r="A544" s="1" t="s">
        <v>128</v>
      </c>
      <c r="B544" s="1" t="s">
        <v>61</v>
      </c>
      <c r="C544" s="1" t="s">
        <v>154</v>
      </c>
      <c r="D544" s="33">
        <v>0.97299999999999998</v>
      </c>
      <c r="E544" s="34">
        <v>12.1</v>
      </c>
      <c r="F544" s="35">
        <v>8313.39</v>
      </c>
      <c r="G544" s="36">
        <v>2562</v>
      </c>
      <c r="H544" s="35">
        <v>687.06</v>
      </c>
      <c r="I544" s="36">
        <v>211</v>
      </c>
      <c r="J544" s="37">
        <v>3.2448829039812646</v>
      </c>
      <c r="K544" s="28">
        <v>0.25</v>
      </c>
      <c r="L544" s="3"/>
      <c r="M544" s="3"/>
    </row>
    <row r="545" spans="1:13" customFormat="1" x14ac:dyDescent="0.35">
      <c r="A545" s="38" t="s">
        <v>128</v>
      </c>
      <c r="B545" s="38" t="s">
        <v>61</v>
      </c>
      <c r="C545" s="1" t="s">
        <v>12</v>
      </c>
      <c r="D545" s="33">
        <v>0.94589999999999996</v>
      </c>
      <c r="E545" s="34">
        <v>7.6</v>
      </c>
      <c r="F545" s="35">
        <v>4331.71</v>
      </c>
      <c r="G545" s="36">
        <v>1289</v>
      </c>
      <c r="H545" s="35">
        <v>569.96</v>
      </c>
      <c r="I545" s="36">
        <v>169</v>
      </c>
      <c r="J545" s="37">
        <v>3.360519782777347</v>
      </c>
      <c r="K545" s="3"/>
      <c r="L545" s="2">
        <f>(H544*K544)/H545</f>
        <v>0.30136325356165339</v>
      </c>
      <c r="M545" s="2">
        <f>((H544*K544)/H545)-K544</f>
        <v>5.1363253561653388E-2</v>
      </c>
    </row>
    <row r="546" spans="1:13" customFormat="1" x14ac:dyDescent="0.35">
      <c r="A546" s="38" t="s">
        <v>128</v>
      </c>
      <c r="B546" s="38" t="s">
        <v>61</v>
      </c>
      <c r="C546" s="1" t="s">
        <v>8</v>
      </c>
      <c r="D546" s="33">
        <v>0.97299999999999998</v>
      </c>
      <c r="E546" s="34">
        <v>7.8</v>
      </c>
      <c r="F546" s="35">
        <v>4015.9</v>
      </c>
      <c r="G546" s="36">
        <v>1035</v>
      </c>
      <c r="H546" s="35">
        <v>514.86</v>
      </c>
      <c r="I546" s="36">
        <v>132</v>
      </c>
      <c r="J546" s="37">
        <v>3.8800966183574879</v>
      </c>
      <c r="K546" s="3"/>
      <c r="L546" s="2">
        <f>(H544*K544)/H546</f>
        <v>0.33361496329099172</v>
      </c>
      <c r="M546" s="2">
        <f>((H544*K544)/H546)-K544</f>
        <v>8.3614963290991717E-2</v>
      </c>
    </row>
    <row r="547" spans="1:13" customFormat="1" x14ac:dyDescent="0.35">
      <c r="A547" s="38" t="s">
        <v>128</v>
      </c>
      <c r="B547" s="38" t="s">
        <v>61</v>
      </c>
      <c r="C547" s="1" t="s">
        <v>4</v>
      </c>
      <c r="D547" s="33">
        <v>0.94589999999999996</v>
      </c>
      <c r="E547" s="34">
        <v>5.2</v>
      </c>
      <c r="F547" s="35">
        <v>1868.55</v>
      </c>
      <c r="G547" s="36">
        <v>541</v>
      </c>
      <c r="H547" s="35">
        <v>359.34</v>
      </c>
      <c r="I547" s="36">
        <v>104</v>
      </c>
      <c r="J547" s="37">
        <v>3.4538817005545286</v>
      </c>
      <c r="K547" s="3"/>
      <c r="L547" s="2">
        <f>(H544*K544)/H547</f>
        <v>0.4780013357822675</v>
      </c>
      <c r="M547" s="2">
        <f>((H544*K544)/H547)-K544</f>
        <v>0.2280013357822675</v>
      </c>
    </row>
    <row r="548" spans="1:13" customFormat="1" x14ac:dyDescent="0.35">
      <c r="A548" s="38" t="s">
        <v>128</v>
      </c>
      <c r="B548" s="38" t="s">
        <v>61</v>
      </c>
      <c r="C548" s="1" t="s">
        <v>10</v>
      </c>
      <c r="D548" s="33">
        <v>0.91890000000000005</v>
      </c>
      <c r="E548" s="34">
        <v>4.0999999999999996</v>
      </c>
      <c r="F548" s="35">
        <v>974.85</v>
      </c>
      <c r="G548" s="36">
        <v>297</v>
      </c>
      <c r="H548" s="35">
        <v>237.77</v>
      </c>
      <c r="I548" s="36">
        <v>72</v>
      </c>
      <c r="J548" s="37">
        <v>3.2823232323232325</v>
      </c>
      <c r="K548" s="3"/>
      <c r="L548" s="2">
        <f>(H544*K544)/H548</f>
        <v>0.7223997981242376</v>
      </c>
      <c r="M548" s="2">
        <f>((H544*K544)/H548)-K544</f>
        <v>0.4723997981242376</v>
      </c>
    </row>
    <row r="549" spans="1:13" customFormat="1" x14ac:dyDescent="0.35">
      <c r="A549" s="38" t="s">
        <v>128</v>
      </c>
      <c r="B549" s="38" t="s">
        <v>61</v>
      </c>
      <c r="C549" s="1" t="s">
        <v>17</v>
      </c>
      <c r="D549" s="33">
        <v>0.83779999999999999</v>
      </c>
      <c r="E549" s="34">
        <v>2.1</v>
      </c>
      <c r="F549" s="35">
        <v>679.39</v>
      </c>
      <c r="G549" s="36">
        <v>334</v>
      </c>
      <c r="H549" s="35">
        <v>323.52</v>
      </c>
      <c r="I549" s="36">
        <v>159</v>
      </c>
      <c r="J549" s="37">
        <v>2.0341017964071857</v>
      </c>
      <c r="K549" s="3"/>
      <c r="L549" s="2">
        <f>(H544*K544)/H549</f>
        <v>0.53092544510385753</v>
      </c>
      <c r="M549" s="2">
        <f>((H544*K544)/H549)-K544</f>
        <v>0.28092544510385753</v>
      </c>
    </row>
    <row r="550" spans="1:13" customFormat="1" x14ac:dyDescent="0.35">
      <c r="A550" s="38" t="s">
        <v>128</v>
      </c>
      <c r="B550" s="38" t="s">
        <v>61</v>
      </c>
      <c r="C550" s="1" t="s">
        <v>6</v>
      </c>
      <c r="D550" s="33">
        <v>0.89190000000000003</v>
      </c>
      <c r="E550" s="34">
        <v>2.4</v>
      </c>
      <c r="F550" s="35">
        <v>812.47</v>
      </c>
      <c r="G550" s="36">
        <v>311</v>
      </c>
      <c r="H550" s="35">
        <v>338.53</v>
      </c>
      <c r="I550" s="36">
        <v>129</v>
      </c>
      <c r="J550" s="37">
        <v>2.612443729903537</v>
      </c>
      <c r="K550" s="3"/>
      <c r="L550" s="2">
        <f>(H544*K544)/H550</f>
        <v>0.50738486987859277</v>
      </c>
      <c r="M550" s="2">
        <f>((H544*K544)/H550)-K544</f>
        <v>0.25738486987859277</v>
      </c>
    </row>
    <row r="551" spans="1:13" customFormat="1" x14ac:dyDescent="0.35">
      <c r="A551" s="38" t="s">
        <v>128</v>
      </c>
      <c r="B551" s="38" t="s">
        <v>61</v>
      </c>
      <c r="C551" s="1" t="s">
        <v>15</v>
      </c>
      <c r="D551" s="33">
        <v>0.97299999999999998</v>
      </c>
      <c r="E551" s="34">
        <v>30.6</v>
      </c>
      <c r="F551" s="35">
        <v>9675.41</v>
      </c>
      <c r="G551" s="36">
        <v>2562</v>
      </c>
      <c r="H551" s="35">
        <v>316.19</v>
      </c>
      <c r="I551" s="36">
        <v>83</v>
      </c>
      <c r="J551" s="37">
        <v>3.7765066354410615</v>
      </c>
      <c r="K551" s="3"/>
      <c r="L551" s="2">
        <f>(H544*K544)/H551</f>
        <v>0.54323349884563077</v>
      </c>
      <c r="M551" s="2">
        <f>((H544*K544)/H551)-K544</f>
        <v>0.29323349884563077</v>
      </c>
    </row>
    <row r="552" spans="1:13" customFormat="1" x14ac:dyDescent="0.35">
      <c r="A552" s="38" t="s">
        <v>128</v>
      </c>
      <c r="B552" s="38" t="s">
        <v>61</v>
      </c>
      <c r="C552" s="1" t="s">
        <v>20</v>
      </c>
      <c r="D552" s="33">
        <v>0.97299999999999998</v>
      </c>
      <c r="E552" s="34">
        <v>21.2</v>
      </c>
      <c r="F552" s="35">
        <v>6723.88</v>
      </c>
      <c r="G552" s="36">
        <v>3214</v>
      </c>
      <c r="H552" s="35">
        <v>317.16000000000003</v>
      </c>
      <c r="I552" s="36">
        <v>151</v>
      </c>
      <c r="J552" s="37">
        <v>2.0920597386434352</v>
      </c>
      <c r="K552" s="3"/>
      <c r="L552" s="2">
        <f>(H544*K544)/H552</f>
        <v>0.54157207718501699</v>
      </c>
      <c r="M552" s="2">
        <f>((H544*K544)/H552)-K544</f>
        <v>0.29157207718501699</v>
      </c>
    </row>
    <row r="553" spans="1:13" customFormat="1" x14ac:dyDescent="0.35">
      <c r="A553" s="38" t="s">
        <v>128</v>
      </c>
      <c r="B553" s="38" t="s">
        <v>61</v>
      </c>
      <c r="C553" s="1" t="s">
        <v>16</v>
      </c>
      <c r="D553" s="33">
        <v>1</v>
      </c>
      <c r="E553" s="34">
        <v>7.7</v>
      </c>
      <c r="F553" s="35">
        <v>1693.93</v>
      </c>
      <c r="G553" s="36">
        <v>361</v>
      </c>
      <c r="H553" s="35">
        <v>219.99</v>
      </c>
      <c r="I553" s="36">
        <v>46</v>
      </c>
      <c r="J553" s="37">
        <v>4.6923268698060943</v>
      </c>
      <c r="K553" s="3"/>
      <c r="L553" s="2">
        <f>(H544*K544)/H553</f>
        <v>0.78078549024955668</v>
      </c>
      <c r="M553" s="2">
        <f>((H544*K544)/H553)-K544</f>
        <v>0.53078549024955668</v>
      </c>
    </row>
    <row r="554" spans="1:13" customFormat="1" x14ac:dyDescent="0.35">
      <c r="A554" s="38" t="s">
        <v>128</v>
      </c>
      <c r="B554" s="38" t="s">
        <v>61</v>
      </c>
      <c r="C554" s="1" t="s">
        <v>5</v>
      </c>
      <c r="D554" s="33">
        <v>0.94589999999999996</v>
      </c>
      <c r="E554" s="34">
        <v>4.0999999999999996</v>
      </c>
      <c r="F554" s="35">
        <v>2640.92</v>
      </c>
      <c r="G554" s="36">
        <v>694</v>
      </c>
      <c r="H554" s="35">
        <v>644.13</v>
      </c>
      <c r="I554" s="36">
        <v>169</v>
      </c>
      <c r="J554" s="37">
        <v>3.8053602305475507</v>
      </c>
      <c r="K554" s="3"/>
      <c r="L554" s="2">
        <f>(H544*K544)/H554</f>
        <v>0.26666200922174094</v>
      </c>
      <c r="M554" s="2">
        <f>((H544*K544)/H554)-K544</f>
        <v>1.6662009221740937E-2</v>
      </c>
    </row>
    <row r="555" spans="1:13" customFormat="1" x14ac:dyDescent="0.35">
      <c r="A555" s="38" t="s">
        <v>128</v>
      </c>
      <c r="B555" s="38" t="s">
        <v>61</v>
      </c>
      <c r="C555" s="1" t="s">
        <v>14</v>
      </c>
      <c r="D555" s="33">
        <v>0.89190000000000003</v>
      </c>
      <c r="E555" s="34">
        <v>3.3</v>
      </c>
      <c r="F555" s="35">
        <v>876.91</v>
      </c>
      <c r="G555" s="36">
        <v>248</v>
      </c>
      <c r="H555" s="35">
        <v>265.73</v>
      </c>
      <c r="I555" s="36">
        <v>75</v>
      </c>
      <c r="J555" s="37">
        <v>3.5359274193548385</v>
      </c>
      <c r="K555" s="3"/>
      <c r="L555" s="2">
        <f>(H544*K544)/H555</f>
        <v>0.64638919203702994</v>
      </c>
      <c r="M555" s="2">
        <f>((H544*K544)/H555)-K544</f>
        <v>0.39638919203702994</v>
      </c>
    </row>
    <row r="556" spans="1:13" customFormat="1" x14ac:dyDescent="0.35">
      <c r="A556" s="38" t="s">
        <v>128</v>
      </c>
      <c r="B556" s="38" t="s">
        <v>61</v>
      </c>
      <c r="C556" s="1" t="s">
        <v>7</v>
      </c>
      <c r="D556" s="33">
        <v>0.91890000000000005</v>
      </c>
      <c r="E556" s="34">
        <v>3.2</v>
      </c>
      <c r="F556" s="35">
        <v>1335.2</v>
      </c>
      <c r="G556" s="36">
        <v>394</v>
      </c>
      <c r="H556" s="35">
        <v>417.25</v>
      </c>
      <c r="I556" s="36">
        <v>123</v>
      </c>
      <c r="J556" s="37">
        <v>3.3888324873096449</v>
      </c>
      <c r="K556" s="3"/>
      <c r="L556" s="2">
        <f>(H544*K544)/H556</f>
        <v>0.41165967645296581</v>
      </c>
      <c r="M556" s="2">
        <f>((H544*K544)/H556)-K544</f>
        <v>0.16165967645296581</v>
      </c>
    </row>
    <row r="557" spans="1:13" customFormat="1" x14ac:dyDescent="0.35">
      <c r="A557" s="38" t="s">
        <v>128</v>
      </c>
      <c r="B557" s="38" t="s">
        <v>61</v>
      </c>
      <c r="C557" s="1" t="s">
        <v>19</v>
      </c>
      <c r="D557" s="33">
        <v>0.89190000000000003</v>
      </c>
      <c r="E557" s="34">
        <v>1.2</v>
      </c>
      <c r="F557" s="35">
        <v>569.14</v>
      </c>
      <c r="G557" s="36">
        <v>138</v>
      </c>
      <c r="H557" s="35">
        <v>474.28</v>
      </c>
      <c r="I557" s="36">
        <v>115</v>
      </c>
      <c r="J557" s="37">
        <v>4.1242028985507249</v>
      </c>
      <c r="K557" s="3"/>
      <c r="L557" s="2">
        <f>(H544*K544)/H557</f>
        <v>0.36215948384920299</v>
      </c>
      <c r="M557" s="2">
        <f>((H544*K544)/H557)-K544</f>
        <v>0.11215948384920299</v>
      </c>
    </row>
    <row r="558" spans="1:13" customFormat="1" x14ac:dyDescent="0.35">
      <c r="A558" s="38" t="s">
        <v>128</v>
      </c>
      <c r="B558" s="38" t="s">
        <v>61</v>
      </c>
      <c r="C558" s="1" t="s">
        <v>13</v>
      </c>
      <c r="D558" s="33">
        <v>1</v>
      </c>
      <c r="E558" s="34">
        <v>19.8</v>
      </c>
      <c r="F558" s="35">
        <v>4499.87</v>
      </c>
      <c r="G558" s="36">
        <v>1264</v>
      </c>
      <c r="H558" s="35">
        <v>227.27</v>
      </c>
      <c r="I558" s="36">
        <v>63</v>
      </c>
      <c r="J558" s="37">
        <v>3.5600237341772152</v>
      </c>
      <c r="K558" s="3"/>
      <c r="L558" s="2">
        <f>(H544*K544)/H558</f>
        <v>0.75577506930083149</v>
      </c>
      <c r="M558" s="2">
        <f>((H544*K544)/H558)-K544</f>
        <v>0.50577506930083149</v>
      </c>
    </row>
    <row r="559" spans="1:13" customFormat="1" x14ac:dyDescent="0.35">
      <c r="A559" s="38" t="s">
        <v>128</v>
      </c>
      <c r="B559" s="38" t="s">
        <v>61</v>
      </c>
      <c r="C559" s="1" t="s">
        <v>18</v>
      </c>
      <c r="D559" s="33">
        <v>0.94589999999999996</v>
      </c>
      <c r="E559" s="34">
        <v>5</v>
      </c>
      <c r="F559" s="35">
        <v>1207.1500000000001</v>
      </c>
      <c r="G559" s="36">
        <v>311</v>
      </c>
      <c r="H559" s="35">
        <v>241.43</v>
      </c>
      <c r="I559" s="36">
        <v>62</v>
      </c>
      <c r="J559" s="37">
        <v>3.8815112540192929</v>
      </c>
      <c r="K559" s="3"/>
      <c r="L559" s="2">
        <f>(H544*K544)/H559</f>
        <v>0.71144845296773385</v>
      </c>
      <c r="M559" s="2">
        <f>((H544*K544)/H559)-K544</f>
        <v>0.46144845296773385</v>
      </c>
    </row>
    <row r="560" spans="1:13" customFormat="1" x14ac:dyDescent="0.35">
      <c r="A560" s="38" t="s">
        <v>128</v>
      </c>
      <c r="B560" s="38" t="s">
        <v>61</v>
      </c>
      <c r="C560" s="1" t="s">
        <v>11</v>
      </c>
      <c r="D560" s="33">
        <v>0.89190000000000003</v>
      </c>
      <c r="E560" s="34">
        <v>4.4000000000000004</v>
      </c>
      <c r="F560" s="35">
        <v>972.16</v>
      </c>
      <c r="G560" s="36">
        <v>319</v>
      </c>
      <c r="H560" s="35">
        <v>220.95</v>
      </c>
      <c r="I560" s="36">
        <v>72</v>
      </c>
      <c r="J560" s="37">
        <v>3.0475235109717866</v>
      </c>
      <c r="K560" s="3"/>
      <c r="L560" s="2">
        <f>(H544*K544)/H560</f>
        <v>0.77739307535641544</v>
      </c>
      <c r="M560" s="2">
        <f>((H544*K544)/H560)-K544</f>
        <v>0.52739307535641544</v>
      </c>
    </row>
    <row r="561" spans="1:13" customFormat="1" x14ac:dyDescent="0.35">
      <c r="A561" s="38" t="s">
        <v>128</v>
      </c>
      <c r="B561" s="38" t="s">
        <v>61</v>
      </c>
      <c r="C561" s="1" t="s">
        <v>9</v>
      </c>
      <c r="D561" s="33">
        <v>0.91890000000000005</v>
      </c>
      <c r="E561" s="34">
        <v>3.5</v>
      </c>
      <c r="F561" s="35">
        <v>717.79</v>
      </c>
      <c r="G561" s="36">
        <v>218</v>
      </c>
      <c r="H561" s="35">
        <v>205.08</v>
      </c>
      <c r="I561" s="36">
        <v>62</v>
      </c>
      <c r="J561" s="37">
        <v>3.2926146788990822</v>
      </c>
      <c r="K561" s="3"/>
      <c r="L561" s="2">
        <f>(H544*K544)/H561</f>
        <v>0.83755119953188983</v>
      </c>
      <c r="M561" s="2">
        <f>((H544*K544)/H561)-K544</f>
        <v>0.58755119953188983</v>
      </c>
    </row>
    <row r="562" spans="1:13" customFormat="1" x14ac:dyDescent="0.35">
      <c r="A562" s="1" t="s">
        <v>128</v>
      </c>
      <c r="B562" s="1" t="s">
        <v>62</v>
      </c>
      <c r="C562" s="1" t="s">
        <v>154</v>
      </c>
      <c r="D562" s="33">
        <v>1</v>
      </c>
      <c r="E562" s="34">
        <v>19.899999999999999</v>
      </c>
      <c r="F562" s="35">
        <v>11534.52</v>
      </c>
      <c r="G562" s="36">
        <v>4218</v>
      </c>
      <c r="H562" s="35">
        <v>579.62</v>
      </c>
      <c r="I562" s="36">
        <v>211</v>
      </c>
      <c r="J562" s="37">
        <v>2.7345945945945949</v>
      </c>
      <c r="K562" s="28">
        <v>0.25</v>
      </c>
      <c r="L562" s="3"/>
      <c r="M562" s="3"/>
    </row>
    <row r="563" spans="1:13" customFormat="1" x14ac:dyDescent="0.35">
      <c r="A563" s="38" t="s">
        <v>128</v>
      </c>
      <c r="B563" s="38" t="s">
        <v>62</v>
      </c>
      <c r="C563" s="1" t="s">
        <v>12</v>
      </c>
      <c r="D563" s="33">
        <v>1</v>
      </c>
      <c r="E563" s="34">
        <v>11.7</v>
      </c>
      <c r="F563" s="35">
        <v>5670.9</v>
      </c>
      <c r="G563" s="36">
        <v>2190</v>
      </c>
      <c r="H563" s="35">
        <v>484.69</v>
      </c>
      <c r="I563" s="36">
        <v>187</v>
      </c>
      <c r="J563" s="37">
        <v>2.5894520547945206</v>
      </c>
      <c r="K563" s="3"/>
      <c r="L563" s="2">
        <f>(H562*K562)/H563</f>
        <v>0.29896428645113371</v>
      </c>
      <c r="M563" s="2">
        <f>((H562*K562)/H563)-K562</f>
        <v>4.8964286451133709E-2</v>
      </c>
    </row>
    <row r="564" spans="1:13" customFormat="1" x14ac:dyDescent="0.35">
      <c r="A564" s="38" t="s">
        <v>128</v>
      </c>
      <c r="B564" s="38" t="s">
        <v>62</v>
      </c>
      <c r="C564" s="1" t="s">
        <v>8</v>
      </c>
      <c r="D564" s="33">
        <v>1</v>
      </c>
      <c r="E564" s="34">
        <v>7.7</v>
      </c>
      <c r="F564" s="35">
        <v>4228.13</v>
      </c>
      <c r="G564" s="36">
        <v>1180</v>
      </c>
      <c r="H564" s="35">
        <v>549.11</v>
      </c>
      <c r="I564" s="36">
        <v>153</v>
      </c>
      <c r="J564" s="37">
        <v>3.5831610169491528</v>
      </c>
      <c r="K564" s="3"/>
      <c r="L564" s="2">
        <f>(H562*K562)/H564</f>
        <v>0.26389065943071516</v>
      </c>
      <c r="M564" s="2">
        <f>((H562*K562)/H564)-K562</f>
        <v>1.3890659430715158E-2</v>
      </c>
    </row>
    <row r="565" spans="1:13" customFormat="1" x14ac:dyDescent="0.35">
      <c r="A565" s="38" t="s">
        <v>128</v>
      </c>
      <c r="B565" s="38" t="s">
        <v>62</v>
      </c>
      <c r="C565" s="1" t="s">
        <v>4</v>
      </c>
      <c r="D565" s="33">
        <v>1</v>
      </c>
      <c r="E565" s="34">
        <v>5.7</v>
      </c>
      <c r="F565" s="35">
        <v>1882.81</v>
      </c>
      <c r="G565" s="36">
        <v>591</v>
      </c>
      <c r="H565" s="35">
        <v>330.32</v>
      </c>
      <c r="I565" s="36">
        <v>103</v>
      </c>
      <c r="J565" s="37">
        <v>3.1858037225042302</v>
      </c>
      <c r="K565" s="3"/>
      <c r="L565" s="2">
        <f>(H562*K562)/H565</f>
        <v>0.43868067328651006</v>
      </c>
      <c r="M565" s="2">
        <f>((H562*K562)/H565)-K562</f>
        <v>0.18868067328651006</v>
      </c>
    </row>
    <row r="566" spans="1:13" customFormat="1" x14ac:dyDescent="0.35">
      <c r="A566" s="38" t="s">
        <v>128</v>
      </c>
      <c r="B566" s="38" t="s">
        <v>62</v>
      </c>
      <c r="C566" s="1" t="s">
        <v>10</v>
      </c>
      <c r="D566" s="33">
        <v>1</v>
      </c>
      <c r="E566" s="34">
        <v>8.1999999999999993</v>
      </c>
      <c r="F566" s="35">
        <v>1521.97</v>
      </c>
      <c r="G566" s="36">
        <v>450</v>
      </c>
      <c r="H566" s="35">
        <v>185.61</v>
      </c>
      <c r="I566" s="36">
        <v>54</v>
      </c>
      <c r="J566" s="37">
        <v>3.3821555555555558</v>
      </c>
      <c r="K566" s="3"/>
      <c r="L566" s="2">
        <f>(H562*K562)/H566</f>
        <v>0.78069608318517314</v>
      </c>
      <c r="M566" s="2">
        <f>((H562*K562)/H566)-K562</f>
        <v>0.53069608318517314</v>
      </c>
    </row>
    <row r="567" spans="1:13" customFormat="1" x14ac:dyDescent="0.35">
      <c r="A567" s="38" t="s">
        <v>128</v>
      </c>
      <c r="B567" s="38" t="s">
        <v>62</v>
      </c>
      <c r="C567" s="1" t="s">
        <v>17</v>
      </c>
      <c r="D567" s="33">
        <v>0.94869999999999999</v>
      </c>
      <c r="E567" s="34">
        <v>3</v>
      </c>
      <c r="F567" s="35">
        <v>1341.48</v>
      </c>
      <c r="G567" s="36">
        <v>690</v>
      </c>
      <c r="H567" s="35">
        <v>447.16</v>
      </c>
      <c r="I567" s="36">
        <v>230</v>
      </c>
      <c r="J567" s="37">
        <v>1.9441739130434783</v>
      </c>
      <c r="K567" s="3"/>
      <c r="L567" s="2">
        <f>(H562*K562)/H567</f>
        <v>0.32405626621343592</v>
      </c>
      <c r="M567" s="2">
        <f>((H562*K562)/H567)-K562</f>
        <v>7.4056266213435917E-2</v>
      </c>
    </row>
    <row r="568" spans="1:13" customFormat="1" x14ac:dyDescent="0.35">
      <c r="A568" s="38" t="s">
        <v>128</v>
      </c>
      <c r="B568" s="38" t="s">
        <v>62</v>
      </c>
      <c r="C568" s="1" t="s">
        <v>6</v>
      </c>
      <c r="D568" s="33">
        <v>0.94869999999999999</v>
      </c>
      <c r="E568" s="34">
        <v>3.5</v>
      </c>
      <c r="F568" s="35">
        <v>1136.2</v>
      </c>
      <c r="G568" s="36">
        <v>523</v>
      </c>
      <c r="H568" s="35">
        <v>324.63</v>
      </c>
      <c r="I568" s="36">
        <v>149</v>
      </c>
      <c r="J568" s="37">
        <v>2.1724665391969409</v>
      </c>
      <c r="K568" s="3"/>
      <c r="L568" s="2">
        <f>(H562*K562)/H568</f>
        <v>0.44636971321196439</v>
      </c>
      <c r="M568" s="2">
        <f>((H562*K562)/H568)-K562</f>
        <v>0.19636971321196439</v>
      </c>
    </row>
    <row r="569" spans="1:13" customFormat="1" x14ac:dyDescent="0.35">
      <c r="A569" s="38" t="s">
        <v>128</v>
      </c>
      <c r="B569" s="38" t="s">
        <v>62</v>
      </c>
      <c r="C569" s="1" t="s">
        <v>15</v>
      </c>
      <c r="D569" s="33">
        <v>1</v>
      </c>
      <c r="E569" s="34">
        <v>41.4</v>
      </c>
      <c r="F569" s="35">
        <v>14736.63</v>
      </c>
      <c r="G569" s="36">
        <v>4602</v>
      </c>
      <c r="H569" s="35">
        <v>355.96</v>
      </c>
      <c r="I569" s="36">
        <v>111</v>
      </c>
      <c r="J569" s="37">
        <v>3.2022229465449801</v>
      </c>
      <c r="K569" s="3"/>
      <c r="L569" s="2">
        <f>(H562*K562)/H569</f>
        <v>0.40708225643330714</v>
      </c>
      <c r="M569" s="2">
        <f>((H562*K562)/H569)-K562</f>
        <v>0.15708225643330714</v>
      </c>
    </row>
    <row r="570" spans="1:13" customFormat="1" x14ac:dyDescent="0.35">
      <c r="A570" s="38" t="s">
        <v>128</v>
      </c>
      <c r="B570" s="38" t="s">
        <v>62</v>
      </c>
      <c r="C570" s="1" t="s">
        <v>20</v>
      </c>
      <c r="D570" s="33">
        <v>1</v>
      </c>
      <c r="E570" s="34">
        <v>30</v>
      </c>
      <c r="F570" s="35">
        <v>7658.33</v>
      </c>
      <c r="G570" s="36">
        <v>3899</v>
      </c>
      <c r="H570" s="35">
        <v>255.28</v>
      </c>
      <c r="I570" s="36">
        <v>129</v>
      </c>
      <c r="J570" s="37">
        <v>1.9641779943575275</v>
      </c>
      <c r="K570" s="3"/>
      <c r="L570" s="2">
        <f>(H562*K562)/H570</f>
        <v>0.56763162018176117</v>
      </c>
      <c r="M570" s="2">
        <f>((H562*K562)/H570)-K562</f>
        <v>0.31763162018176117</v>
      </c>
    </row>
    <row r="571" spans="1:13" customFormat="1" x14ac:dyDescent="0.35">
      <c r="A571" s="38" t="s">
        <v>128</v>
      </c>
      <c r="B571" s="38" t="s">
        <v>62</v>
      </c>
      <c r="C571" s="1" t="s">
        <v>16</v>
      </c>
      <c r="D571" s="33">
        <v>1</v>
      </c>
      <c r="E571" s="34">
        <v>7.4</v>
      </c>
      <c r="F571" s="35">
        <v>2788.04</v>
      </c>
      <c r="G571" s="36">
        <v>644</v>
      </c>
      <c r="H571" s="35">
        <v>376.76</v>
      </c>
      <c r="I571" s="36">
        <v>87</v>
      </c>
      <c r="J571" s="37">
        <v>4.3292546583850928</v>
      </c>
      <c r="K571" s="3"/>
      <c r="L571" s="2">
        <f>(H562*K562)/H571</f>
        <v>0.3846082386665251</v>
      </c>
      <c r="M571" s="2">
        <f>((H562*K562)/H571)-K562</f>
        <v>0.1346082386665251</v>
      </c>
    </row>
    <row r="572" spans="1:13" customFormat="1" x14ac:dyDescent="0.35">
      <c r="A572" s="38" t="s">
        <v>128</v>
      </c>
      <c r="B572" s="38" t="s">
        <v>62</v>
      </c>
      <c r="C572" s="1" t="s">
        <v>5</v>
      </c>
      <c r="D572" s="33">
        <v>1</v>
      </c>
      <c r="E572" s="34">
        <v>5.5</v>
      </c>
      <c r="F572" s="35">
        <v>3061.5</v>
      </c>
      <c r="G572" s="36">
        <v>840</v>
      </c>
      <c r="H572" s="35">
        <v>556.64</v>
      </c>
      <c r="I572" s="36">
        <v>152</v>
      </c>
      <c r="J572" s="37">
        <v>3.6446428571428573</v>
      </c>
      <c r="K572" s="3"/>
      <c r="L572" s="2">
        <f>(H562*K562)/H572</f>
        <v>0.26032085369359009</v>
      </c>
      <c r="M572" s="2">
        <f>((H562*K562)/H572)-K562</f>
        <v>1.0320853693590093E-2</v>
      </c>
    </row>
    <row r="573" spans="1:13" customFormat="1" x14ac:dyDescent="0.35">
      <c r="A573" s="38" t="s">
        <v>128</v>
      </c>
      <c r="B573" s="38" t="s">
        <v>62</v>
      </c>
      <c r="C573" s="1" t="s">
        <v>14</v>
      </c>
      <c r="D573" s="33">
        <v>0.97440000000000004</v>
      </c>
      <c r="E573" s="34">
        <v>4.3</v>
      </c>
      <c r="F573" s="35">
        <v>1429.35</v>
      </c>
      <c r="G573" s="36">
        <v>488</v>
      </c>
      <c r="H573" s="35">
        <v>332.41</v>
      </c>
      <c r="I573" s="36">
        <v>113</v>
      </c>
      <c r="J573" s="37">
        <v>2.9289959016393441</v>
      </c>
      <c r="K573" s="3"/>
      <c r="L573" s="2">
        <f>(H562*K562)/H573</f>
        <v>0.43592250533979121</v>
      </c>
      <c r="M573" s="2">
        <f>((H562*K562)/H573)-K562</f>
        <v>0.18592250533979121</v>
      </c>
    </row>
    <row r="574" spans="1:13" customFormat="1" x14ac:dyDescent="0.35">
      <c r="A574" s="38" t="s">
        <v>128</v>
      </c>
      <c r="B574" s="38" t="s">
        <v>62</v>
      </c>
      <c r="C574" s="1" t="s">
        <v>7</v>
      </c>
      <c r="D574" s="33">
        <v>0.97440000000000004</v>
      </c>
      <c r="E574" s="34">
        <v>4.3</v>
      </c>
      <c r="F574" s="35">
        <v>2200.6</v>
      </c>
      <c r="G574" s="36">
        <v>739</v>
      </c>
      <c r="H574" s="35">
        <v>511.77</v>
      </c>
      <c r="I574" s="36">
        <v>171</v>
      </c>
      <c r="J574" s="37">
        <v>2.9778078484438431</v>
      </c>
      <c r="K574" s="3"/>
      <c r="L574" s="2">
        <f>(H562*K562)/H574</f>
        <v>0.28314477206557637</v>
      </c>
      <c r="M574" s="2">
        <f>((H562*K562)/H574)-K562</f>
        <v>3.3144772065576367E-2</v>
      </c>
    </row>
    <row r="575" spans="1:13" customFormat="1" x14ac:dyDescent="0.35">
      <c r="A575" s="38" t="s">
        <v>128</v>
      </c>
      <c r="B575" s="38" t="s">
        <v>62</v>
      </c>
      <c r="C575" s="1" t="s">
        <v>19</v>
      </c>
      <c r="D575" s="33">
        <v>0.97440000000000004</v>
      </c>
      <c r="E575" s="34">
        <v>1.6</v>
      </c>
      <c r="F575" s="35">
        <v>1053.79</v>
      </c>
      <c r="G575" s="36">
        <v>332</v>
      </c>
      <c r="H575" s="35">
        <v>658.62</v>
      </c>
      <c r="I575" s="36">
        <v>207</v>
      </c>
      <c r="J575" s="37">
        <v>3.1740662650602407</v>
      </c>
      <c r="K575" s="3"/>
      <c r="L575" s="2">
        <f>(H562*K562)/H575</f>
        <v>0.22001305760529591</v>
      </c>
      <c r="M575" s="2">
        <f>((H562*K562)/H575)-K562</f>
        <v>-2.9986942394704091E-2</v>
      </c>
    </row>
    <row r="576" spans="1:13" customFormat="1" x14ac:dyDescent="0.35">
      <c r="A576" s="38" t="s">
        <v>128</v>
      </c>
      <c r="B576" s="38" t="s">
        <v>62</v>
      </c>
      <c r="C576" s="1" t="s">
        <v>13</v>
      </c>
      <c r="D576" s="33">
        <v>1</v>
      </c>
      <c r="E576" s="34">
        <v>21.7</v>
      </c>
      <c r="F576" s="35">
        <v>5635.41</v>
      </c>
      <c r="G576" s="36">
        <v>1768</v>
      </c>
      <c r="H576" s="35">
        <v>259.7</v>
      </c>
      <c r="I576" s="36">
        <v>81</v>
      </c>
      <c r="J576" s="37">
        <v>3.1874490950226244</v>
      </c>
      <c r="K576" s="3"/>
      <c r="L576" s="2">
        <f>(H562*K562)/H576</f>
        <v>0.557970735463997</v>
      </c>
      <c r="M576" s="2">
        <f>((H562*K562)/H576)-K562</f>
        <v>0.307970735463997</v>
      </c>
    </row>
    <row r="577" spans="1:13" customFormat="1" x14ac:dyDescent="0.35">
      <c r="A577" s="38" t="s">
        <v>128</v>
      </c>
      <c r="B577" s="38" t="s">
        <v>62</v>
      </c>
      <c r="C577" s="1" t="s">
        <v>18</v>
      </c>
      <c r="D577" s="33">
        <v>1</v>
      </c>
      <c r="E577" s="34">
        <v>10</v>
      </c>
      <c r="F577" s="35">
        <v>2135.34</v>
      </c>
      <c r="G577" s="36">
        <v>632</v>
      </c>
      <c r="H577" s="35">
        <v>213.53</v>
      </c>
      <c r="I577" s="36">
        <v>63</v>
      </c>
      <c r="J577" s="37">
        <v>3.3787025316455699</v>
      </c>
      <c r="K577" s="3"/>
      <c r="L577" s="2">
        <f>(H562*K562)/H577</f>
        <v>0.67861658783309142</v>
      </c>
      <c r="M577" s="2">
        <f>((H562*K562)/H577)-K562</f>
        <v>0.42861658783309142</v>
      </c>
    </row>
    <row r="578" spans="1:13" customFormat="1" x14ac:dyDescent="0.35">
      <c r="A578" s="38" t="s">
        <v>128</v>
      </c>
      <c r="B578" s="38" t="s">
        <v>62</v>
      </c>
      <c r="C578" s="1" t="s">
        <v>11</v>
      </c>
      <c r="D578" s="33">
        <v>1</v>
      </c>
      <c r="E578" s="34">
        <v>8.6</v>
      </c>
      <c r="F578" s="35">
        <v>2215.8000000000002</v>
      </c>
      <c r="G578" s="36">
        <v>870</v>
      </c>
      <c r="H578" s="35">
        <v>257.64999999999998</v>
      </c>
      <c r="I578" s="36">
        <v>101</v>
      </c>
      <c r="J578" s="37">
        <v>2.5468965517241382</v>
      </c>
      <c r="K578" s="3"/>
      <c r="L578" s="2">
        <f>(H562*K562)/H578</f>
        <v>0.56241024645837379</v>
      </c>
      <c r="M578" s="2">
        <f>((H562*K562)/H578)-K562</f>
        <v>0.31241024645837379</v>
      </c>
    </row>
    <row r="579" spans="1:13" customFormat="1" x14ac:dyDescent="0.35">
      <c r="A579" s="38" t="s">
        <v>128</v>
      </c>
      <c r="B579" s="38" t="s">
        <v>62</v>
      </c>
      <c r="C579" s="1" t="s">
        <v>9</v>
      </c>
      <c r="D579" s="33">
        <v>0.97440000000000004</v>
      </c>
      <c r="E579" s="34">
        <v>6.2</v>
      </c>
      <c r="F579" s="35">
        <v>962.24</v>
      </c>
      <c r="G579" s="36">
        <v>537</v>
      </c>
      <c r="H579" s="35">
        <v>155.19999999999999</v>
      </c>
      <c r="I579" s="36">
        <v>86</v>
      </c>
      <c r="J579" s="37">
        <v>1.791880819366853</v>
      </c>
      <c r="K579" s="3"/>
      <c r="L579" s="2">
        <f>(H562*K562)/H579</f>
        <v>0.93366623711340213</v>
      </c>
      <c r="M579" s="2">
        <f>((H562*K562)/H579)-K562</f>
        <v>0.68366623711340213</v>
      </c>
    </row>
    <row r="580" spans="1:13" customFormat="1" x14ac:dyDescent="0.35">
      <c r="A580" s="1" t="s">
        <v>128</v>
      </c>
      <c r="B580" s="1" t="s">
        <v>63</v>
      </c>
      <c r="C580" s="1" t="s">
        <v>154</v>
      </c>
      <c r="D580" s="33">
        <v>1</v>
      </c>
      <c r="E580" s="34">
        <v>12</v>
      </c>
      <c r="F580" s="35">
        <v>9648.34</v>
      </c>
      <c r="G580" s="36">
        <v>2859</v>
      </c>
      <c r="H580" s="35">
        <v>804.03</v>
      </c>
      <c r="I580" s="36">
        <v>238</v>
      </c>
      <c r="J580" s="37">
        <v>3.3747254284714936</v>
      </c>
      <c r="K580" s="28">
        <v>0.25</v>
      </c>
      <c r="L580" s="3"/>
      <c r="M580" s="3"/>
    </row>
    <row r="581" spans="1:13" customFormat="1" x14ac:dyDescent="0.35">
      <c r="A581" s="38" t="s">
        <v>128</v>
      </c>
      <c r="B581" s="38" t="s">
        <v>63</v>
      </c>
      <c r="C581" s="1" t="s">
        <v>12</v>
      </c>
      <c r="D581" s="33">
        <v>0.90910000000000002</v>
      </c>
      <c r="E581" s="34">
        <v>8.9</v>
      </c>
      <c r="F581" s="35">
        <v>4572.66</v>
      </c>
      <c r="G581" s="36">
        <v>1399</v>
      </c>
      <c r="H581" s="35">
        <v>513.78</v>
      </c>
      <c r="I581" s="36">
        <v>157</v>
      </c>
      <c r="J581" s="37">
        <v>3.2685203716940672</v>
      </c>
      <c r="K581" s="3"/>
      <c r="L581" s="2">
        <f>(H580*K580)/H581</f>
        <v>0.39123262875160575</v>
      </c>
      <c r="M581" s="2">
        <f>((H580*K580)/H581)-K580</f>
        <v>0.14123262875160575</v>
      </c>
    </row>
    <row r="582" spans="1:13" customFormat="1" x14ac:dyDescent="0.35">
      <c r="A582" s="38" t="s">
        <v>128</v>
      </c>
      <c r="B582" s="38" t="s">
        <v>63</v>
      </c>
      <c r="C582" s="1" t="s">
        <v>8</v>
      </c>
      <c r="D582" s="33">
        <v>1</v>
      </c>
      <c r="E582" s="34">
        <v>4.9000000000000004</v>
      </c>
      <c r="F582" s="35">
        <v>2813.91</v>
      </c>
      <c r="G582" s="36">
        <v>783</v>
      </c>
      <c r="H582" s="35">
        <v>574.27</v>
      </c>
      <c r="I582" s="36">
        <v>159</v>
      </c>
      <c r="J582" s="37">
        <v>3.5937547892720305</v>
      </c>
      <c r="K582" s="3"/>
      <c r="L582" s="2">
        <f>(H580*K580)/H582</f>
        <v>0.35002263743535272</v>
      </c>
      <c r="M582" s="2">
        <f>((H580*K580)/H582)-K580</f>
        <v>0.10002263743535272</v>
      </c>
    </row>
    <row r="583" spans="1:13" customFormat="1" x14ac:dyDescent="0.35">
      <c r="A583" s="38" t="s">
        <v>128</v>
      </c>
      <c r="B583" s="38" t="s">
        <v>63</v>
      </c>
      <c r="C583" s="1" t="s">
        <v>4</v>
      </c>
      <c r="D583" s="33">
        <v>0.90910000000000002</v>
      </c>
      <c r="E583" s="34">
        <v>2.2000000000000002</v>
      </c>
      <c r="F583" s="35">
        <v>979.21</v>
      </c>
      <c r="G583" s="36">
        <v>316</v>
      </c>
      <c r="H583" s="35">
        <v>445.1</v>
      </c>
      <c r="I583" s="36">
        <v>143</v>
      </c>
      <c r="J583" s="37">
        <v>3.0987658227848103</v>
      </c>
      <c r="K583" s="3"/>
      <c r="L583" s="2">
        <f>(H580*K580)/H583</f>
        <v>0.45160076387328685</v>
      </c>
      <c r="M583" s="2">
        <f>((H580*K580)/H583)-K580</f>
        <v>0.20160076387328685</v>
      </c>
    </row>
    <row r="584" spans="1:13" customFormat="1" x14ac:dyDescent="0.35">
      <c r="A584" s="38" t="s">
        <v>128</v>
      </c>
      <c r="B584" s="38" t="s">
        <v>63</v>
      </c>
      <c r="C584" s="1" t="s">
        <v>10</v>
      </c>
      <c r="D584" s="33">
        <v>0.90910000000000002</v>
      </c>
      <c r="E584" s="34">
        <v>4.4000000000000004</v>
      </c>
      <c r="F584" s="35">
        <v>967.96</v>
      </c>
      <c r="G584" s="36">
        <v>289</v>
      </c>
      <c r="H584" s="35">
        <v>219.99</v>
      </c>
      <c r="I584" s="36">
        <v>65</v>
      </c>
      <c r="J584" s="37">
        <v>3.3493425605536333</v>
      </c>
      <c r="K584" s="3"/>
      <c r="L584" s="2">
        <f>(H580*K580)/H584</f>
        <v>0.91371198690849575</v>
      </c>
      <c r="M584" s="2">
        <f>((H580*K580)/H584)-K580</f>
        <v>0.66371198690849575</v>
      </c>
    </row>
    <row r="585" spans="1:13" customFormat="1" x14ac:dyDescent="0.35">
      <c r="A585" s="38" t="s">
        <v>128</v>
      </c>
      <c r="B585" s="38" t="s">
        <v>63</v>
      </c>
      <c r="C585" s="1" t="s">
        <v>17</v>
      </c>
      <c r="D585" s="33">
        <v>1</v>
      </c>
      <c r="E585" s="34">
        <v>2.6</v>
      </c>
      <c r="F585" s="35">
        <v>999.87</v>
      </c>
      <c r="G585" s="36">
        <v>457</v>
      </c>
      <c r="H585" s="35">
        <v>384.57</v>
      </c>
      <c r="I585" s="36">
        <v>175</v>
      </c>
      <c r="J585" s="37">
        <v>2.1878993435448577</v>
      </c>
      <c r="K585" s="3"/>
      <c r="L585" s="2">
        <f>(H580*K580)/H585</f>
        <v>0.52268117637881273</v>
      </c>
      <c r="M585" s="2">
        <f>((H580*K580)/H585)-K580</f>
        <v>0.27268117637881273</v>
      </c>
    </row>
    <row r="586" spans="1:13" customFormat="1" x14ac:dyDescent="0.35">
      <c r="A586" s="38" t="s">
        <v>128</v>
      </c>
      <c r="B586" s="38" t="s">
        <v>63</v>
      </c>
      <c r="C586" s="1" t="s">
        <v>6</v>
      </c>
      <c r="D586" s="33">
        <v>1</v>
      </c>
      <c r="E586" s="34">
        <v>2</v>
      </c>
      <c r="F586" s="35">
        <v>829.64</v>
      </c>
      <c r="G586" s="36">
        <v>271</v>
      </c>
      <c r="H586" s="35">
        <v>414.82</v>
      </c>
      <c r="I586" s="36">
        <v>135</v>
      </c>
      <c r="J586" s="37">
        <v>3.0614022140221402</v>
      </c>
      <c r="K586" s="3"/>
      <c r="L586" s="2">
        <f>(H580*K580)/H586</f>
        <v>0.48456559471578031</v>
      </c>
      <c r="M586" s="2">
        <f>((H580*K580)/H586)-K580</f>
        <v>0.23456559471578031</v>
      </c>
    </row>
    <row r="587" spans="1:13" customFormat="1" x14ac:dyDescent="0.35">
      <c r="A587" s="38" t="s">
        <v>128</v>
      </c>
      <c r="B587" s="38" t="s">
        <v>63</v>
      </c>
      <c r="C587" s="1" t="s">
        <v>15</v>
      </c>
      <c r="D587" s="33">
        <v>1</v>
      </c>
      <c r="E587" s="34">
        <v>24.2</v>
      </c>
      <c r="F587" s="35">
        <v>10796.19</v>
      </c>
      <c r="G587" s="36">
        <v>2892</v>
      </c>
      <c r="H587" s="35">
        <v>446.12</v>
      </c>
      <c r="I587" s="36">
        <v>119</v>
      </c>
      <c r="J587" s="37">
        <v>3.7331224066390045</v>
      </c>
      <c r="K587" s="3"/>
      <c r="L587" s="2">
        <f>(H580*K580)/H587</f>
        <v>0.45056823276248542</v>
      </c>
      <c r="M587" s="2">
        <f>((H580*K580)/H587)-K580</f>
        <v>0.20056823276248542</v>
      </c>
    </row>
    <row r="588" spans="1:13" customFormat="1" x14ac:dyDescent="0.35">
      <c r="A588" s="38" t="s">
        <v>128</v>
      </c>
      <c r="B588" s="38" t="s">
        <v>63</v>
      </c>
      <c r="C588" s="1" t="s">
        <v>20</v>
      </c>
      <c r="D588" s="33">
        <v>1</v>
      </c>
      <c r="E588" s="34">
        <v>14.5</v>
      </c>
      <c r="F588" s="35">
        <v>4165.47</v>
      </c>
      <c r="G588" s="36">
        <v>1869</v>
      </c>
      <c r="H588" s="35">
        <v>287.27</v>
      </c>
      <c r="I588" s="36">
        <v>128</v>
      </c>
      <c r="J588" s="37">
        <v>2.2287158908507223</v>
      </c>
      <c r="K588" s="3"/>
      <c r="L588" s="2">
        <f>(H580*K580)/H588</f>
        <v>0.69971629477495045</v>
      </c>
      <c r="M588" s="2">
        <f>((H580*K580)/H588)-K580</f>
        <v>0.44971629477495045</v>
      </c>
    </row>
    <row r="589" spans="1:13" customFormat="1" x14ac:dyDescent="0.35">
      <c r="A589" s="38" t="s">
        <v>128</v>
      </c>
      <c r="B589" s="38" t="s">
        <v>63</v>
      </c>
      <c r="C589" s="1" t="s">
        <v>16</v>
      </c>
      <c r="D589" s="33">
        <v>1</v>
      </c>
      <c r="E589" s="34">
        <v>6.6</v>
      </c>
      <c r="F589" s="35">
        <v>3252.28</v>
      </c>
      <c r="G589" s="36">
        <v>739</v>
      </c>
      <c r="H589" s="35">
        <v>492.77</v>
      </c>
      <c r="I589" s="36">
        <v>111</v>
      </c>
      <c r="J589" s="37">
        <v>4.4009201623815972</v>
      </c>
      <c r="K589" s="3"/>
      <c r="L589" s="2">
        <f>(H580*K580)/H589</f>
        <v>0.40791342817135784</v>
      </c>
      <c r="M589" s="2">
        <f>((H580*K580)/H589)-K580</f>
        <v>0.15791342817135784</v>
      </c>
    </row>
    <row r="590" spans="1:13" customFormat="1" x14ac:dyDescent="0.35">
      <c r="A590" s="38" t="s">
        <v>128</v>
      </c>
      <c r="B590" s="38" t="s">
        <v>63</v>
      </c>
      <c r="C590" s="1" t="s">
        <v>5</v>
      </c>
      <c r="D590" s="33">
        <v>0.90910000000000002</v>
      </c>
      <c r="E590" s="34">
        <v>2.9</v>
      </c>
      <c r="F590" s="35">
        <v>1658.47</v>
      </c>
      <c r="G590" s="36">
        <v>416</v>
      </c>
      <c r="H590" s="35">
        <v>571.89</v>
      </c>
      <c r="I590" s="36">
        <v>143</v>
      </c>
      <c r="J590" s="37">
        <v>3.9867067307692308</v>
      </c>
      <c r="K590" s="3"/>
      <c r="L590" s="2">
        <f>(H580*K580)/H590</f>
        <v>0.35147930546084039</v>
      </c>
      <c r="M590" s="2">
        <f>((H580*K580)/H590)-K580</f>
        <v>0.10147930546084039</v>
      </c>
    </row>
    <row r="591" spans="1:13" customFormat="1" x14ac:dyDescent="0.35">
      <c r="A591" s="38" t="s">
        <v>128</v>
      </c>
      <c r="B591" s="38" t="s">
        <v>63</v>
      </c>
      <c r="C591" s="1" t="s">
        <v>14</v>
      </c>
      <c r="D591" s="33">
        <v>0.90910000000000002</v>
      </c>
      <c r="E591" s="34">
        <v>5</v>
      </c>
      <c r="F591" s="35">
        <v>1016.14</v>
      </c>
      <c r="G591" s="36">
        <v>355</v>
      </c>
      <c r="H591" s="35">
        <v>203.23</v>
      </c>
      <c r="I591" s="36">
        <v>71</v>
      </c>
      <c r="J591" s="37">
        <v>2.8623661971830985</v>
      </c>
      <c r="K591" s="3"/>
      <c r="L591" s="2">
        <f>(H580*K580)/H591</f>
        <v>0.98906411455001719</v>
      </c>
      <c r="M591" s="2">
        <f>((H580*K580)/H591)-K580</f>
        <v>0.73906411455001719</v>
      </c>
    </row>
    <row r="592" spans="1:13" customFormat="1" x14ac:dyDescent="0.35">
      <c r="A592" s="38" t="s">
        <v>128</v>
      </c>
      <c r="B592" s="38" t="s">
        <v>63</v>
      </c>
      <c r="C592" s="1" t="s">
        <v>7</v>
      </c>
      <c r="D592" s="33">
        <v>0.90910000000000002</v>
      </c>
      <c r="E592" s="34">
        <v>2.7</v>
      </c>
      <c r="F592" s="35">
        <v>1322.72</v>
      </c>
      <c r="G592" s="36">
        <v>496</v>
      </c>
      <c r="H592" s="35">
        <v>489.9</v>
      </c>
      <c r="I592" s="36">
        <v>183</v>
      </c>
      <c r="J592" s="37">
        <v>2.6667741935483873</v>
      </c>
      <c r="K592" s="3"/>
      <c r="L592" s="2">
        <f>(H580*K580)/H592</f>
        <v>0.41030312308634415</v>
      </c>
      <c r="M592" s="2">
        <f>((H580*K580)/H592)-K580</f>
        <v>0.16030312308634415</v>
      </c>
    </row>
    <row r="593" spans="1:13" customFormat="1" x14ac:dyDescent="0.35">
      <c r="A593" s="38" t="s">
        <v>128</v>
      </c>
      <c r="B593" s="38" t="s">
        <v>63</v>
      </c>
      <c r="C593" s="1" t="s">
        <v>19</v>
      </c>
      <c r="D593" s="33">
        <v>0.90910000000000002</v>
      </c>
      <c r="E593" s="34">
        <v>0.9</v>
      </c>
      <c r="F593" s="35">
        <v>995.12</v>
      </c>
      <c r="G593" s="36">
        <v>299</v>
      </c>
      <c r="H593" s="35">
        <v>1105.69</v>
      </c>
      <c r="I593" s="36">
        <v>332</v>
      </c>
      <c r="J593" s="37">
        <v>3.3281605351170569</v>
      </c>
      <c r="K593" s="3"/>
      <c r="L593" s="2">
        <f>(H580*K580)/H593</f>
        <v>0.18179372156752796</v>
      </c>
      <c r="M593" s="2">
        <f>((H580*K580)/H593)-K580</f>
        <v>-6.8206278432472039E-2</v>
      </c>
    </row>
    <row r="594" spans="1:13" customFormat="1" x14ac:dyDescent="0.35">
      <c r="A594" s="38" t="s">
        <v>128</v>
      </c>
      <c r="B594" s="38" t="s">
        <v>63</v>
      </c>
      <c r="C594" s="1" t="s">
        <v>13</v>
      </c>
      <c r="D594" s="33">
        <v>1</v>
      </c>
      <c r="E594" s="34">
        <v>13.6</v>
      </c>
      <c r="F594" s="35">
        <v>3439.17</v>
      </c>
      <c r="G594" s="36">
        <v>1083</v>
      </c>
      <c r="H594" s="35">
        <v>252.88</v>
      </c>
      <c r="I594" s="36">
        <v>79</v>
      </c>
      <c r="J594" s="37">
        <v>3.175595567867036</v>
      </c>
      <c r="K594" s="3"/>
      <c r="L594" s="2">
        <f>(H580*K580)/H594</f>
        <v>0.79487306232205002</v>
      </c>
      <c r="M594" s="2">
        <f>((H580*K580)/H594)-K580</f>
        <v>0.54487306232205002</v>
      </c>
    </row>
    <row r="595" spans="1:13" customFormat="1" x14ac:dyDescent="0.35">
      <c r="A595" s="38" t="s">
        <v>128</v>
      </c>
      <c r="B595" s="38" t="s">
        <v>63</v>
      </c>
      <c r="C595" s="1" t="s">
        <v>18</v>
      </c>
      <c r="D595" s="33">
        <v>0.90910000000000002</v>
      </c>
      <c r="E595" s="34">
        <v>6.3</v>
      </c>
      <c r="F595" s="35">
        <v>2410.06</v>
      </c>
      <c r="G595" s="36">
        <v>806</v>
      </c>
      <c r="H595" s="35">
        <v>382.55</v>
      </c>
      <c r="I595" s="36">
        <v>127</v>
      </c>
      <c r="J595" s="37">
        <v>2.9901488833746899</v>
      </c>
      <c r="K595" s="3"/>
      <c r="L595" s="2">
        <f>(H580*K580)/H595</f>
        <v>0.52544111880799893</v>
      </c>
      <c r="M595" s="2">
        <f>((H580*K580)/H595)-K580</f>
        <v>0.27544111880799893</v>
      </c>
    </row>
    <row r="596" spans="1:13" customFormat="1" x14ac:dyDescent="0.35">
      <c r="A596" s="38" t="s">
        <v>128</v>
      </c>
      <c r="B596" s="38" t="s">
        <v>63</v>
      </c>
      <c r="C596" s="1" t="s">
        <v>11</v>
      </c>
      <c r="D596" s="33">
        <v>0.90910000000000002</v>
      </c>
      <c r="E596" s="34">
        <v>6.3</v>
      </c>
      <c r="F596" s="35">
        <v>1955.71</v>
      </c>
      <c r="G596" s="36">
        <v>837</v>
      </c>
      <c r="H596" s="35">
        <v>310.43</v>
      </c>
      <c r="I596" s="36">
        <v>132</v>
      </c>
      <c r="J596" s="37">
        <v>2.3365710872162486</v>
      </c>
      <c r="K596" s="3"/>
      <c r="L596" s="2">
        <f>(H580*K580)/H596</f>
        <v>0.64751312695293617</v>
      </c>
      <c r="M596" s="2">
        <f>((H580*K580)/H596)-K580</f>
        <v>0.39751312695293617</v>
      </c>
    </row>
    <row r="597" spans="1:13" customFormat="1" x14ac:dyDescent="0.35">
      <c r="A597" s="38" t="s">
        <v>128</v>
      </c>
      <c r="B597" s="38" t="s">
        <v>63</v>
      </c>
      <c r="C597" s="1" t="s">
        <v>9</v>
      </c>
      <c r="D597" s="33">
        <v>1</v>
      </c>
      <c r="E597" s="34">
        <v>4.0999999999999996</v>
      </c>
      <c r="F597" s="35">
        <v>748.1</v>
      </c>
      <c r="G597" s="36">
        <v>281</v>
      </c>
      <c r="H597" s="35">
        <v>182.46</v>
      </c>
      <c r="I597" s="36">
        <v>68</v>
      </c>
      <c r="J597" s="37">
        <v>2.6622775800711747</v>
      </c>
      <c r="K597" s="3"/>
      <c r="L597" s="2">
        <f>(H580*K580)/H597</f>
        <v>1.1016524169681026</v>
      </c>
      <c r="M597" s="2">
        <f>((H580*K580)/H597)-K580</f>
        <v>0.85165241696810257</v>
      </c>
    </row>
    <row r="598" spans="1:13" customFormat="1" x14ac:dyDescent="0.35">
      <c r="A598" s="1" t="s">
        <v>128</v>
      </c>
      <c r="B598" s="1" t="s">
        <v>64</v>
      </c>
      <c r="C598" s="1" t="s">
        <v>154</v>
      </c>
      <c r="D598" s="33">
        <v>1</v>
      </c>
      <c r="E598" s="34">
        <v>15</v>
      </c>
      <c r="F598" s="35">
        <v>7929.07</v>
      </c>
      <c r="G598" s="36">
        <v>2779</v>
      </c>
      <c r="H598" s="35">
        <v>528.6</v>
      </c>
      <c r="I598" s="36">
        <v>185</v>
      </c>
      <c r="J598" s="37">
        <v>2.8532097876934146</v>
      </c>
      <c r="K598" s="28">
        <v>0.25</v>
      </c>
      <c r="L598" s="3"/>
      <c r="M598" s="3"/>
    </row>
    <row r="599" spans="1:13" customFormat="1" x14ac:dyDescent="0.35">
      <c r="A599" s="38" t="s">
        <v>128</v>
      </c>
      <c r="B599" s="38" t="s">
        <v>64</v>
      </c>
      <c r="C599" s="1" t="s">
        <v>12</v>
      </c>
      <c r="D599" s="33">
        <v>0.93330000000000002</v>
      </c>
      <c r="E599" s="34">
        <v>7.9</v>
      </c>
      <c r="F599" s="35">
        <v>4596.4799999999996</v>
      </c>
      <c r="G599" s="36">
        <v>1381</v>
      </c>
      <c r="H599" s="35">
        <v>581.83000000000004</v>
      </c>
      <c r="I599" s="36">
        <v>174</v>
      </c>
      <c r="J599" s="37">
        <v>3.3283707458363501</v>
      </c>
      <c r="K599" s="3"/>
      <c r="L599" s="2">
        <f>(H598*K598)/H599</f>
        <v>0.22712819895845865</v>
      </c>
      <c r="M599" s="2">
        <f>((H598*K598)/H599)-K598</f>
        <v>-2.2871801041541351E-2</v>
      </c>
    </row>
    <row r="600" spans="1:13" customFormat="1" x14ac:dyDescent="0.35">
      <c r="A600" s="38" t="s">
        <v>128</v>
      </c>
      <c r="B600" s="38" t="s">
        <v>64</v>
      </c>
      <c r="C600" s="1" t="s">
        <v>8</v>
      </c>
      <c r="D600" s="33">
        <v>1</v>
      </c>
      <c r="E600" s="34">
        <v>6.9</v>
      </c>
      <c r="F600" s="35">
        <v>4061.93</v>
      </c>
      <c r="G600" s="36">
        <v>1113</v>
      </c>
      <c r="H600" s="35">
        <v>588.69000000000005</v>
      </c>
      <c r="I600" s="36">
        <v>161</v>
      </c>
      <c r="J600" s="37">
        <v>3.6495327942497751</v>
      </c>
      <c r="K600" s="3"/>
      <c r="L600" s="2">
        <f>(H598*K598)/H600</f>
        <v>0.22448147581919176</v>
      </c>
      <c r="M600" s="2">
        <f>((H598*K598)/H600)-K598</f>
        <v>-2.5518524180808244E-2</v>
      </c>
    </row>
    <row r="601" spans="1:13" customFormat="1" x14ac:dyDescent="0.35">
      <c r="A601" s="38" t="s">
        <v>128</v>
      </c>
      <c r="B601" s="38" t="s">
        <v>64</v>
      </c>
      <c r="C601" s="1" t="s">
        <v>4</v>
      </c>
      <c r="D601" s="33">
        <v>1</v>
      </c>
      <c r="E601" s="34">
        <v>6</v>
      </c>
      <c r="F601" s="35">
        <v>1589.09</v>
      </c>
      <c r="G601" s="36">
        <v>454</v>
      </c>
      <c r="H601" s="35">
        <v>264.85000000000002</v>
      </c>
      <c r="I601" s="36">
        <v>75</v>
      </c>
      <c r="J601" s="37">
        <v>3.5001982378854626</v>
      </c>
      <c r="K601" s="3"/>
      <c r="L601" s="2">
        <f>(H598*K598)/H601</f>
        <v>0.4989616764206154</v>
      </c>
      <c r="M601" s="2">
        <f>((H598*K598)/H601)-K598</f>
        <v>0.2489616764206154</v>
      </c>
    </row>
    <row r="602" spans="1:13" customFormat="1" x14ac:dyDescent="0.35">
      <c r="A602" s="38" t="s">
        <v>128</v>
      </c>
      <c r="B602" s="38" t="s">
        <v>64</v>
      </c>
      <c r="C602" s="1" t="s">
        <v>10</v>
      </c>
      <c r="D602" s="33">
        <v>1</v>
      </c>
      <c r="E602" s="34">
        <v>4</v>
      </c>
      <c r="F602" s="35">
        <v>807.23</v>
      </c>
      <c r="G602" s="36">
        <v>200</v>
      </c>
      <c r="H602" s="35">
        <v>201.81</v>
      </c>
      <c r="I602" s="36">
        <v>50</v>
      </c>
      <c r="J602" s="37">
        <v>4.0361500000000001</v>
      </c>
      <c r="K602" s="3"/>
      <c r="L602" s="2">
        <f>(H598*K598)/H602</f>
        <v>0.65482384420990047</v>
      </c>
      <c r="M602" s="2">
        <f>((H598*K598)/H602)-K598</f>
        <v>0.40482384420990047</v>
      </c>
    </row>
    <row r="603" spans="1:13" customFormat="1" x14ac:dyDescent="0.35">
      <c r="A603" s="38" t="s">
        <v>128</v>
      </c>
      <c r="B603" s="38" t="s">
        <v>64</v>
      </c>
      <c r="C603" s="1" t="s">
        <v>17</v>
      </c>
      <c r="D603" s="33">
        <v>0.93330000000000002</v>
      </c>
      <c r="E603" s="34">
        <v>2.2000000000000002</v>
      </c>
      <c r="F603" s="35">
        <v>975.25</v>
      </c>
      <c r="G603" s="36">
        <v>449</v>
      </c>
      <c r="H603" s="35">
        <v>443.3</v>
      </c>
      <c r="I603" s="36">
        <v>204</v>
      </c>
      <c r="J603" s="37">
        <v>2.1720489977728286</v>
      </c>
      <c r="K603" s="3"/>
      <c r="L603" s="2">
        <f>(H598*K598)/H603</f>
        <v>0.29810512068576583</v>
      </c>
      <c r="M603" s="2">
        <f>((H598*K598)/H603)-K598</f>
        <v>4.8105120685765834E-2</v>
      </c>
    </row>
    <row r="604" spans="1:13" customFormat="1" x14ac:dyDescent="0.35">
      <c r="A604" s="38" t="s">
        <v>128</v>
      </c>
      <c r="B604" s="38" t="s">
        <v>64</v>
      </c>
      <c r="C604" s="1" t="s">
        <v>6</v>
      </c>
      <c r="D604" s="33">
        <v>0.93330000000000002</v>
      </c>
      <c r="E604" s="34">
        <v>2.2999999999999998</v>
      </c>
      <c r="F604" s="35">
        <v>846.86</v>
      </c>
      <c r="G604" s="36">
        <v>319</v>
      </c>
      <c r="H604" s="35">
        <v>368.2</v>
      </c>
      <c r="I604" s="36">
        <v>138</v>
      </c>
      <c r="J604" s="37">
        <v>2.6547335423197493</v>
      </c>
      <c r="K604" s="3"/>
      <c r="L604" s="2">
        <f>(H598*K598)/H604</f>
        <v>0.35890820206409563</v>
      </c>
      <c r="M604" s="2">
        <f>((H598*K598)/H604)-K598</f>
        <v>0.10890820206409563</v>
      </c>
    </row>
    <row r="605" spans="1:13" customFormat="1" x14ac:dyDescent="0.35">
      <c r="A605" s="38" t="s">
        <v>128</v>
      </c>
      <c r="B605" s="38" t="s">
        <v>64</v>
      </c>
      <c r="C605" s="1" t="s">
        <v>15</v>
      </c>
      <c r="D605" s="33">
        <v>1</v>
      </c>
      <c r="E605" s="34">
        <v>32.700000000000003</v>
      </c>
      <c r="F605" s="35">
        <v>12251.17</v>
      </c>
      <c r="G605" s="36">
        <v>2794</v>
      </c>
      <c r="H605" s="35">
        <v>374.65</v>
      </c>
      <c r="I605" s="36">
        <v>85</v>
      </c>
      <c r="J605" s="37">
        <v>4.3848138869005009</v>
      </c>
      <c r="K605" s="3"/>
      <c r="L605" s="2">
        <f>(H598*K598)/H605</f>
        <v>0.35272921393300416</v>
      </c>
      <c r="M605" s="2">
        <f>((H598*K598)/H605)-K598</f>
        <v>0.10272921393300416</v>
      </c>
    </row>
    <row r="606" spans="1:13" customFormat="1" x14ac:dyDescent="0.35">
      <c r="A606" s="38" t="s">
        <v>128</v>
      </c>
      <c r="B606" s="38" t="s">
        <v>64</v>
      </c>
      <c r="C606" s="1" t="s">
        <v>20</v>
      </c>
      <c r="D606" s="33">
        <v>1</v>
      </c>
      <c r="E606" s="34">
        <v>24.6</v>
      </c>
      <c r="F606" s="35">
        <v>6031.45</v>
      </c>
      <c r="G606" s="36">
        <v>3167</v>
      </c>
      <c r="H606" s="35">
        <v>245.18</v>
      </c>
      <c r="I606" s="36">
        <v>128</v>
      </c>
      <c r="J606" s="37">
        <v>1.904467950742027</v>
      </c>
      <c r="K606" s="3"/>
      <c r="L606" s="2">
        <f>(H598*K598)/H606</f>
        <v>0.53899176115506975</v>
      </c>
      <c r="M606" s="2">
        <f>((H598*K598)/H606)-K598</f>
        <v>0.28899176115506975</v>
      </c>
    </row>
    <row r="607" spans="1:13" customFormat="1" x14ac:dyDescent="0.35">
      <c r="A607" s="38" t="s">
        <v>128</v>
      </c>
      <c r="B607" s="38" t="s">
        <v>64</v>
      </c>
      <c r="C607" s="1" t="s">
        <v>16</v>
      </c>
      <c r="D607" s="33">
        <v>0.93330000000000002</v>
      </c>
      <c r="E607" s="34">
        <v>5.2</v>
      </c>
      <c r="F607" s="35">
        <v>1200.01</v>
      </c>
      <c r="G607" s="36">
        <v>260</v>
      </c>
      <c r="H607" s="35">
        <v>230.77</v>
      </c>
      <c r="I607" s="36">
        <v>50</v>
      </c>
      <c r="J607" s="37">
        <v>4.6154230769230766</v>
      </c>
      <c r="K607" s="3"/>
      <c r="L607" s="2">
        <f>(H598*K598)/H607</f>
        <v>0.57264809117302939</v>
      </c>
      <c r="M607" s="2">
        <f>((H598*K598)/H607)-K598</f>
        <v>0.32264809117302939</v>
      </c>
    </row>
    <row r="608" spans="1:13" customFormat="1" x14ac:dyDescent="0.35">
      <c r="A608" s="38" t="s">
        <v>128</v>
      </c>
      <c r="B608" s="38" t="s">
        <v>64</v>
      </c>
      <c r="C608" s="1" t="s">
        <v>5</v>
      </c>
      <c r="D608" s="33">
        <v>0.93330000000000002</v>
      </c>
      <c r="E608" s="34">
        <v>3.8</v>
      </c>
      <c r="F608" s="35">
        <v>2150.33</v>
      </c>
      <c r="G608" s="36">
        <v>576</v>
      </c>
      <c r="H608" s="35">
        <v>565.88</v>
      </c>
      <c r="I608" s="36">
        <v>151</v>
      </c>
      <c r="J608" s="37">
        <v>3.7332118055555554</v>
      </c>
      <c r="K608" s="3"/>
      <c r="L608" s="2">
        <f>(H598*K598)/H608</f>
        <v>0.23353007704813741</v>
      </c>
      <c r="M608" s="2">
        <f>((H598*K598)/H608)-K598</f>
        <v>-1.6469922951862587E-2</v>
      </c>
    </row>
    <row r="609" spans="1:13" customFormat="1" x14ac:dyDescent="0.35">
      <c r="A609" s="38" t="s">
        <v>128</v>
      </c>
      <c r="B609" s="38" t="s">
        <v>64</v>
      </c>
      <c r="C609" s="1" t="s">
        <v>14</v>
      </c>
      <c r="D609" s="33">
        <v>0.93330000000000002</v>
      </c>
      <c r="E609" s="34">
        <v>2.9</v>
      </c>
      <c r="F609" s="35">
        <v>546.52</v>
      </c>
      <c r="G609" s="36">
        <v>169</v>
      </c>
      <c r="H609" s="35">
        <v>188.46</v>
      </c>
      <c r="I609" s="36">
        <v>58</v>
      </c>
      <c r="J609" s="37">
        <v>3.2338461538461538</v>
      </c>
      <c r="K609" s="3"/>
      <c r="L609" s="2">
        <f>(H598*K598)/H609</f>
        <v>0.70120980579433301</v>
      </c>
      <c r="M609" s="2">
        <f>((H598*K598)/H609)-K598</f>
        <v>0.45120980579433301</v>
      </c>
    </row>
    <row r="610" spans="1:13" customFormat="1" x14ac:dyDescent="0.35">
      <c r="A610" s="38" t="s">
        <v>128</v>
      </c>
      <c r="B610" s="38" t="s">
        <v>64</v>
      </c>
      <c r="C610" s="1" t="s">
        <v>7</v>
      </c>
      <c r="D610" s="33">
        <v>1</v>
      </c>
      <c r="E610" s="34">
        <v>3</v>
      </c>
      <c r="F610" s="35">
        <v>1633.32</v>
      </c>
      <c r="G610" s="36">
        <v>505</v>
      </c>
      <c r="H610" s="35">
        <v>544.44000000000005</v>
      </c>
      <c r="I610" s="36">
        <v>168</v>
      </c>
      <c r="J610" s="37">
        <v>3.2342970297029701</v>
      </c>
      <c r="K610" s="3"/>
      <c r="L610" s="2">
        <f>(H598*K598)/H610</f>
        <v>0.24272647123649987</v>
      </c>
      <c r="M610" s="2">
        <f>((H598*K598)/H610)-K598</f>
        <v>-7.2735287635001256E-3</v>
      </c>
    </row>
    <row r="611" spans="1:13" customFormat="1" x14ac:dyDescent="0.35">
      <c r="A611" s="38" t="s">
        <v>128</v>
      </c>
      <c r="B611" s="38" t="s">
        <v>64</v>
      </c>
      <c r="C611" s="1" t="s">
        <v>19</v>
      </c>
      <c r="D611" s="33">
        <v>1</v>
      </c>
      <c r="E611" s="34">
        <v>1.4</v>
      </c>
      <c r="F611" s="35">
        <v>1111.67</v>
      </c>
      <c r="G611" s="36">
        <v>311</v>
      </c>
      <c r="H611" s="35">
        <v>794.05</v>
      </c>
      <c r="I611" s="36">
        <v>222</v>
      </c>
      <c r="J611" s="37">
        <v>3.5745016077170422</v>
      </c>
      <c r="K611" s="3"/>
      <c r="L611" s="2">
        <f>(H598*K598)/H611</f>
        <v>0.16642528808009574</v>
      </c>
      <c r="M611" s="2">
        <f>((H598*K598)/H611)-K598</f>
        <v>-8.357471191990426E-2</v>
      </c>
    </row>
    <row r="612" spans="1:13" customFormat="1" x14ac:dyDescent="0.35">
      <c r="A612" s="38" t="s">
        <v>128</v>
      </c>
      <c r="B612" s="38" t="s">
        <v>64</v>
      </c>
      <c r="C612" s="1" t="s">
        <v>13</v>
      </c>
      <c r="D612" s="33">
        <v>1</v>
      </c>
      <c r="E612" s="34">
        <v>19.7</v>
      </c>
      <c r="F612" s="35">
        <v>4128.8500000000004</v>
      </c>
      <c r="G612" s="36">
        <v>1162</v>
      </c>
      <c r="H612" s="35">
        <v>209.59</v>
      </c>
      <c r="I612" s="36">
        <v>58</v>
      </c>
      <c r="J612" s="37">
        <v>3.5532271944922549</v>
      </c>
      <c r="K612" s="3"/>
      <c r="L612" s="2">
        <f>(H598*K598)/H612</f>
        <v>0.63051672312610341</v>
      </c>
      <c r="M612" s="2">
        <f>((H598*K598)/H612)-K598</f>
        <v>0.38051672312610341</v>
      </c>
    </row>
    <row r="613" spans="1:13" customFormat="1" x14ac:dyDescent="0.35">
      <c r="A613" s="38" t="s">
        <v>128</v>
      </c>
      <c r="B613" s="38" t="s">
        <v>64</v>
      </c>
      <c r="C613" s="1" t="s">
        <v>18</v>
      </c>
      <c r="D613" s="33">
        <v>1</v>
      </c>
      <c r="E613" s="34">
        <v>7</v>
      </c>
      <c r="F613" s="35">
        <v>1903.6</v>
      </c>
      <c r="G613" s="36">
        <v>509</v>
      </c>
      <c r="H613" s="35">
        <v>271.94</v>
      </c>
      <c r="I613" s="36">
        <v>72</v>
      </c>
      <c r="J613" s="37">
        <v>3.7398821218074656</v>
      </c>
      <c r="K613" s="3"/>
      <c r="L613" s="2">
        <f>(H598*K598)/H613</f>
        <v>0.48595278370228728</v>
      </c>
      <c r="M613" s="2">
        <f>((H598*K598)/H613)-K598</f>
        <v>0.23595278370228728</v>
      </c>
    </row>
    <row r="614" spans="1:13" customFormat="1" x14ac:dyDescent="0.35">
      <c r="A614" s="38" t="s">
        <v>128</v>
      </c>
      <c r="B614" s="38" t="s">
        <v>64</v>
      </c>
      <c r="C614" s="1" t="s">
        <v>11</v>
      </c>
      <c r="D614" s="33">
        <v>1</v>
      </c>
      <c r="E614" s="34">
        <v>5.8</v>
      </c>
      <c r="F614" s="35">
        <v>907.19</v>
      </c>
      <c r="G614" s="36">
        <v>326</v>
      </c>
      <c r="H614" s="35">
        <v>156.41</v>
      </c>
      <c r="I614" s="36">
        <v>56</v>
      </c>
      <c r="J614" s="37">
        <v>2.782791411042945</v>
      </c>
      <c r="K614" s="3"/>
      <c r="L614" s="2">
        <f>(H598*K598)/H614</f>
        <v>0.84489482769643887</v>
      </c>
      <c r="M614" s="2">
        <f>((H598*K598)/H614)-K598</f>
        <v>0.59489482769643887</v>
      </c>
    </row>
    <row r="615" spans="1:13" customFormat="1" x14ac:dyDescent="0.35">
      <c r="A615" s="38" t="s">
        <v>128</v>
      </c>
      <c r="B615" s="38" t="s">
        <v>64</v>
      </c>
      <c r="C615" s="1" t="s">
        <v>9</v>
      </c>
      <c r="D615" s="33">
        <v>1</v>
      </c>
      <c r="E615" s="34">
        <v>3.5</v>
      </c>
      <c r="F615" s="35">
        <v>582.32000000000005</v>
      </c>
      <c r="G615" s="36">
        <v>257</v>
      </c>
      <c r="H615" s="35">
        <v>166.38</v>
      </c>
      <c r="I615" s="36">
        <v>73</v>
      </c>
      <c r="J615" s="37">
        <v>2.2658365758754866</v>
      </c>
      <c r="K615" s="3"/>
      <c r="L615" s="2">
        <f>(H598*K598)/H615</f>
        <v>0.79426613775694199</v>
      </c>
      <c r="M615" s="2">
        <f>((H598*K598)/H615)-K598</f>
        <v>0.54426613775694199</v>
      </c>
    </row>
    <row r="616" spans="1:13" customFormat="1" x14ac:dyDescent="0.35">
      <c r="A616" s="1" t="s">
        <v>128</v>
      </c>
      <c r="B616" s="1" t="s">
        <v>65</v>
      </c>
      <c r="C616" s="1" t="s">
        <v>154</v>
      </c>
      <c r="D616" s="33">
        <v>1</v>
      </c>
      <c r="E616" s="34">
        <v>14.5</v>
      </c>
      <c r="F616" s="35">
        <v>11287.94</v>
      </c>
      <c r="G616" s="36">
        <v>3304</v>
      </c>
      <c r="H616" s="35">
        <v>778.48</v>
      </c>
      <c r="I616" s="36">
        <v>227</v>
      </c>
      <c r="J616" s="37">
        <v>3.416446731234867</v>
      </c>
      <c r="K616" s="28">
        <v>0.25</v>
      </c>
      <c r="L616" s="3"/>
      <c r="M616" s="3"/>
    </row>
    <row r="617" spans="1:13" customFormat="1" x14ac:dyDescent="0.35">
      <c r="A617" s="38" t="s">
        <v>128</v>
      </c>
      <c r="B617" s="38" t="s">
        <v>65</v>
      </c>
      <c r="C617" s="1" t="s">
        <v>12</v>
      </c>
      <c r="D617" s="33">
        <v>1</v>
      </c>
      <c r="E617" s="34">
        <v>8</v>
      </c>
      <c r="F617" s="35">
        <v>5021.09</v>
      </c>
      <c r="G617" s="36">
        <v>1690</v>
      </c>
      <c r="H617" s="35">
        <v>627.64</v>
      </c>
      <c r="I617" s="36">
        <v>211</v>
      </c>
      <c r="J617" s="37">
        <v>2.9710591715976333</v>
      </c>
      <c r="K617" s="3"/>
      <c r="L617" s="2">
        <f>(H616*K616)/H617</f>
        <v>0.31008221273341408</v>
      </c>
      <c r="M617" s="2">
        <f>((H616*K616)/H617)-K616</f>
        <v>6.0082212733414075E-2</v>
      </c>
    </row>
    <row r="618" spans="1:13" customFormat="1" x14ac:dyDescent="0.35">
      <c r="A618" s="38" t="s">
        <v>128</v>
      </c>
      <c r="B618" s="38" t="s">
        <v>65</v>
      </c>
      <c r="C618" s="1" t="s">
        <v>8</v>
      </c>
      <c r="D618" s="33">
        <v>1</v>
      </c>
      <c r="E618" s="34">
        <v>7.1</v>
      </c>
      <c r="F618" s="35">
        <v>4440.5200000000004</v>
      </c>
      <c r="G618" s="36">
        <v>1245</v>
      </c>
      <c r="H618" s="35">
        <v>625.42999999999995</v>
      </c>
      <c r="I618" s="36">
        <v>175</v>
      </c>
      <c r="J618" s="37">
        <v>3.566682730923695</v>
      </c>
      <c r="K618" s="3"/>
      <c r="L618" s="2">
        <f>(H616*K616)/H618</f>
        <v>0.31117790959819647</v>
      </c>
      <c r="M618" s="2">
        <f>((H616*K616)/H618)-K616</f>
        <v>6.1177909598196467E-2</v>
      </c>
    </row>
    <row r="619" spans="1:13" customFormat="1" x14ac:dyDescent="0.35">
      <c r="A619" s="38" t="s">
        <v>128</v>
      </c>
      <c r="B619" s="38" t="s">
        <v>65</v>
      </c>
      <c r="C619" s="1" t="s">
        <v>4</v>
      </c>
      <c r="D619" s="33">
        <v>0.97219999999999995</v>
      </c>
      <c r="E619" s="34">
        <v>5.2</v>
      </c>
      <c r="F619" s="35">
        <v>1626.81</v>
      </c>
      <c r="G619" s="36">
        <v>506</v>
      </c>
      <c r="H619" s="35">
        <v>312.85000000000002</v>
      </c>
      <c r="I619" s="36">
        <v>97</v>
      </c>
      <c r="J619" s="37">
        <v>3.2150395256916995</v>
      </c>
      <c r="K619" s="3"/>
      <c r="L619" s="2">
        <f>(H616*K616)/H619</f>
        <v>0.62208726226626176</v>
      </c>
      <c r="M619" s="2">
        <f>((H616*K616)/H619)-K616</f>
        <v>0.37208726226626176</v>
      </c>
    </row>
    <row r="620" spans="1:13" customFormat="1" x14ac:dyDescent="0.35">
      <c r="A620" s="38" t="s">
        <v>128</v>
      </c>
      <c r="B620" s="38" t="s">
        <v>65</v>
      </c>
      <c r="C620" s="1" t="s">
        <v>10</v>
      </c>
      <c r="D620" s="33">
        <v>0.97219999999999995</v>
      </c>
      <c r="E620" s="34">
        <v>5.9</v>
      </c>
      <c r="F620" s="35">
        <v>1000.13</v>
      </c>
      <c r="G620" s="36">
        <v>306</v>
      </c>
      <c r="H620" s="35">
        <v>169.51</v>
      </c>
      <c r="I620" s="36">
        <v>51</v>
      </c>
      <c r="J620" s="37">
        <v>3.2683986928104574</v>
      </c>
      <c r="K620" s="3"/>
      <c r="L620" s="2">
        <f>(H616*K616)/H620</f>
        <v>1.1481328535189665</v>
      </c>
      <c r="M620" s="2">
        <f>((H616*K616)/H620)-K616</f>
        <v>0.89813285351896655</v>
      </c>
    </row>
    <row r="621" spans="1:13" customFormat="1" x14ac:dyDescent="0.35">
      <c r="A621" s="38" t="s">
        <v>128</v>
      </c>
      <c r="B621" s="38" t="s">
        <v>65</v>
      </c>
      <c r="C621" s="1" t="s">
        <v>17</v>
      </c>
      <c r="D621" s="33">
        <v>0.88890000000000002</v>
      </c>
      <c r="E621" s="34">
        <v>1.9</v>
      </c>
      <c r="F621" s="35">
        <v>706.3</v>
      </c>
      <c r="G621" s="36">
        <v>350</v>
      </c>
      <c r="H621" s="35">
        <v>371.74</v>
      </c>
      <c r="I621" s="36">
        <v>184</v>
      </c>
      <c r="J621" s="37">
        <v>2.0179999999999998</v>
      </c>
      <c r="K621" s="3"/>
      <c r="L621" s="2">
        <f>(H616*K616)/H621</f>
        <v>0.52353795663635871</v>
      </c>
      <c r="M621" s="2">
        <f>((H616*K616)/H621)-K616</f>
        <v>0.27353795663635871</v>
      </c>
    </row>
    <row r="622" spans="1:13" customFormat="1" x14ac:dyDescent="0.35">
      <c r="A622" s="38" t="s">
        <v>128</v>
      </c>
      <c r="B622" s="38" t="s">
        <v>65</v>
      </c>
      <c r="C622" s="1" t="s">
        <v>6</v>
      </c>
      <c r="D622" s="33">
        <v>0.94440000000000002</v>
      </c>
      <c r="E622" s="34">
        <v>2.4</v>
      </c>
      <c r="F622" s="35">
        <v>647.89</v>
      </c>
      <c r="G622" s="36">
        <v>294</v>
      </c>
      <c r="H622" s="35">
        <v>269.95</v>
      </c>
      <c r="I622" s="36">
        <v>122</v>
      </c>
      <c r="J622" s="37">
        <v>2.2037074829931971</v>
      </c>
      <c r="K622" s="3"/>
      <c r="L622" s="2">
        <f>(H616*K616)/H622</f>
        <v>0.72094832376366003</v>
      </c>
      <c r="M622" s="2">
        <f>((H616*K616)/H622)-K616</f>
        <v>0.47094832376366003</v>
      </c>
    </row>
    <row r="623" spans="1:13" customFormat="1" x14ac:dyDescent="0.35">
      <c r="A623" s="38" t="s">
        <v>128</v>
      </c>
      <c r="B623" s="38" t="s">
        <v>65</v>
      </c>
      <c r="C623" s="1" t="s">
        <v>15</v>
      </c>
      <c r="D623" s="33">
        <v>1</v>
      </c>
      <c r="E623" s="34">
        <v>29.3</v>
      </c>
      <c r="F623" s="35">
        <v>10226.82</v>
      </c>
      <c r="G623" s="36">
        <v>3015</v>
      </c>
      <c r="H623" s="35">
        <v>349.04</v>
      </c>
      <c r="I623" s="36">
        <v>102</v>
      </c>
      <c r="J623" s="37">
        <v>3.3919800995024874</v>
      </c>
      <c r="K623" s="3"/>
      <c r="L623" s="2">
        <f>(H616*K616)/H623</f>
        <v>0.5575865230346092</v>
      </c>
      <c r="M623" s="2">
        <f>((H616*K616)/H623)-K616</f>
        <v>0.3075865230346092</v>
      </c>
    </row>
    <row r="624" spans="1:13" customFormat="1" x14ac:dyDescent="0.35">
      <c r="A624" s="38" t="s">
        <v>128</v>
      </c>
      <c r="B624" s="38" t="s">
        <v>65</v>
      </c>
      <c r="C624" s="1" t="s">
        <v>20</v>
      </c>
      <c r="D624" s="33">
        <v>1</v>
      </c>
      <c r="E624" s="34">
        <v>24.1</v>
      </c>
      <c r="F624" s="35">
        <v>7129.65</v>
      </c>
      <c r="G624" s="36">
        <v>3512</v>
      </c>
      <c r="H624" s="35">
        <v>295.83999999999997</v>
      </c>
      <c r="I624" s="36">
        <v>145</v>
      </c>
      <c r="J624" s="37">
        <v>2.0300825740318906</v>
      </c>
      <c r="K624" s="3"/>
      <c r="L624" s="2">
        <f>(H616*K616)/H624</f>
        <v>0.65785559762033541</v>
      </c>
      <c r="M624" s="2">
        <f>((H616*K616)/H624)-K616</f>
        <v>0.40785559762033541</v>
      </c>
    </row>
    <row r="625" spans="1:13" customFormat="1" x14ac:dyDescent="0.35">
      <c r="A625" s="38" t="s">
        <v>128</v>
      </c>
      <c r="B625" s="38" t="s">
        <v>65</v>
      </c>
      <c r="C625" s="1" t="s">
        <v>16</v>
      </c>
      <c r="D625" s="33">
        <v>1</v>
      </c>
      <c r="E625" s="34">
        <v>6.8</v>
      </c>
      <c r="F625" s="35">
        <v>1966.37</v>
      </c>
      <c r="G625" s="36">
        <v>441</v>
      </c>
      <c r="H625" s="35">
        <v>289.17</v>
      </c>
      <c r="I625" s="36">
        <v>64</v>
      </c>
      <c r="J625" s="37">
        <v>4.4588888888888887</v>
      </c>
      <c r="K625" s="3"/>
      <c r="L625" s="2">
        <f>(H616*K616)/H625</f>
        <v>0.6730297057094442</v>
      </c>
      <c r="M625" s="2">
        <f>((H616*K616)/H625)-K616</f>
        <v>0.4230297057094442</v>
      </c>
    </row>
    <row r="626" spans="1:13" customFormat="1" x14ac:dyDescent="0.35">
      <c r="A626" s="38" t="s">
        <v>128</v>
      </c>
      <c r="B626" s="38" t="s">
        <v>65</v>
      </c>
      <c r="C626" s="1" t="s">
        <v>5</v>
      </c>
      <c r="D626" s="33">
        <v>0.97219999999999995</v>
      </c>
      <c r="E626" s="34">
        <v>4.5</v>
      </c>
      <c r="F626" s="35">
        <v>2811.18</v>
      </c>
      <c r="G626" s="36">
        <v>738</v>
      </c>
      <c r="H626" s="35">
        <v>624.71</v>
      </c>
      <c r="I626" s="36">
        <v>164</v>
      </c>
      <c r="J626" s="37">
        <v>3.8091869918699186</v>
      </c>
      <c r="K626" s="3"/>
      <c r="L626" s="2">
        <f>(H616*K616)/H626</f>
        <v>0.3115365529605737</v>
      </c>
      <c r="M626" s="2">
        <f>((H616*K616)/H626)-K616</f>
        <v>6.1536552960573698E-2</v>
      </c>
    </row>
    <row r="627" spans="1:13" customFormat="1" x14ac:dyDescent="0.35">
      <c r="A627" s="38" t="s">
        <v>128</v>
      </c>
      <c r="B627" s="38" t="s">
        <v>65</v>
      </c>
      <c r="C627" s="1" t="s">
        <v>14</v>
      </c>
      <c r="D627" s="33">
        <v>0.91669999999999996</v>
      </c>
      <c r="E627" s="34">
        <v>3.6</v>
      </c>
      <c r="F627" s="35">
        <v>1099.67</v>
      </c>
      <c r="G627" s="36">
        <v>372</v>
      </c>
      <c r="H627" s="35">
        <v>305.45999999999998</v>
      </c>
      <c r="I627" s="36">
        <v>103</v>
      </c>
      <c r="J627" s="37">
        <v>2.9561021505376348</v>
      </c>
      <c r="K627" s="3"/>
      <c r="L627" s="2">
        <f>(H616*K616)/H627</f>
        <v>0.63713743206966544</v>
      </c>
      <c r="M627" s="2">
        <f>((H616*K616)/H627)-K616</f>
        <v>0.38713743206966544</v>
      </c>
    </row>
    <row r="628" spans="1:13" customFormat="1" x14ac:dyDescent="0.35">
      <c r="A628" s="38" t="s">
        <v>128</v>
      </c>
      <c r="B628" s="38" t="s">
        <v>65</v>
      </c>
      <c r="C628" s="1" t="s">
        <v>7</v>
      </c>
      <c r="D628" s="33">
        <v>0.94440000000000002</v>
      </c>
      <c r="E628" s="34">
        <v>3.2</v>
      </c>
      <c r="F628" s="35">
        <v>1572.12</v>
      </c>
      <c r="G628" s="36">
        <v>520</v>
      </c>
      <c r="H628" s="35">
        <v>491.29</v>
      </c>
      <c r="I628" s="36">
        <v>162</v>
      </c>
      <c r="J628" s="37">
        <v>3.023307692307692</v>
      </c>
      <c r="K628" s="3"/>
      <c r="L628" s="2">
        <f>(H616*K616)/H628</f>
        <v>0.39614077225264099</v>
      </c>
      <c r="M628" s="2">
        <f>((H616*K616)/H628)-K616</f>
        <v>0.14614077225264099</v>
      </c>
    </row>
    <row r="629" spans="1:13" customFormat="1" x14ac:dyDescent="0.35">
      <c r="A629" s="38" t="s">
        <v>128</v>
      </c>
      <c r="B629" s="38" t="s">
        <v>65</v>
      </c>
      <c r="C629" s="1" t="s">
        <v>19</v>
      </c>
      <c r="D629" s="33">
        <v>0.88890000000000002</v>
      </c>
      <c r="E629" s="34">
        <v>1.5</v>
      </c>
      <c r="F629" s="35">
        <v>822.67</v>
      </c>
      <c r="G629" s="36">
        <v>246</v>
      </c>
      <c r="H629" s="35">
        <v>548.45000000000005</v>
      </c>
      <c r="I629" s="36">
        <v>164</v>
      </c>
      <c r="J629" s="37">
        <v>3.3441869918699187</v>
      </c>
      <c r="K629" s="3"/>
      <c r="L629" s="2">
        <f>(H616*K616)/H629</f>
        <v>0.35485459020877014</v>
      </c>
      <c r="M629" s="2">
        <f>((H616*K616)/H629)-K616</f>
        <v>0.10485459020877014</v>
      </c>
    </row>
    <row r="630" spans="1:13" customFormat="1" x14ac:dyDescent="0.35">
      <c r="A630" s="38" t="s">
        <v>128</v>
      </c>
      <c r="B630" s="38" t="s">
        <v>65</v>
      </c>
      <c r="C630" s="1" t="s">
        <v>13</v>
      </c>
      <c r="D630" s="33">
        <v>1</v>
      </c>
      <c r="E630" s="34">
        <v>19</v>
      </c>
      <c r="F630" s="35">
        <v>4942.6400000000003</v>
      </c>
      <c r="G630" s="36">
        <v>1533</v>
      </c>
      <c r="H630" s="35">
        <v>260.14</v>
      </c>
      <c r="I630" s="36">
        <v>80</v>
      </c>
      <c r="J630" s="37">
        <v>3.2241617742987607</v>
      </c>
      <c r="K630" s="3"/>
      <c r="L630" s="2">
        <f>(H616*K616)/H630</f>
        <v>0.74813561928192518</v>
      </c>
      <c r="M630" s="2">
        <f>((H616*K616)/H630)-K616</f>
        <v>0.49813561928192518</v>
      </c>
    </row>
    <row r="631" spans="1:13" customFormat="1" x14ac:dyDescent="0.35">
      <c r="A631" s="38" t="s">
        <v>128</v>
      </c>
      <c r="B631" s="38" t="s">
        <v>65</v>
      </c>
      <c r="C631" s="1" t="s">
        <v>18</v>
      </c>
      <c r="D631" s="33">
        <v>1</v>
      </c>
      <c r="E631" s="34">
        <v>10.9</v>
      </c>
      <c r="F631" s="35">
        <v>3109.33</v>
      </c>
      <c r="G631" s="36">
        <v>1141</v>
      </c>
      <c r="H631" s="35">
        <v>285.26</v>
      </c>
      <c r="I631" s="36">
        <v>104</v>
      </c>
      <c r="J631" s="37">
        <v>2.7250920245398773</v>
      </c>
      <c r="K631" s="3"/>
      <c r="L631" s="2">
        <f>(H616*K616)/H631</f>
        <v>0.68225478510832227</v>
      </c>
      <c r="M631" s="2">
        <f>((H616*K616)/H631)-K616</f>
        <v>0.43225478510832227</v>
      </c>
    </row>
    <row r="632" spans="1:13" customFormat="1" x14ac:dyDescent="0.35">
      <c r="A632" s="38" t="s">
        <v>128</v>
      </c>
      <c r="B632" s="38" t="s">
        <v>65</v>
      </c>
      <c r="C632" s="1" t="s">
        <v>11</v>
      </c>
      <c r="D632" s="33">
        <v>0.91669999999999996</v>
      </c>
      <c r="E632" s="34">
        <v>4.0999999999999996</v>
      </c>
      <c r="F632" s="35">
        <v>1175.54</v>
      </c>
      <c r="G632" s="36">
        <v>431</v>
      </c>
      <c r="H632" s="35">
        <v>286.72000000000003</v>
      </c>
      <c r="I632" s="36">
        <v>105</v>
      </c>
      <c r="J632" s="37">
        <v>2.7274709976798142</v>
      </c>
      <c r="K632" s="3"/>
      <c r="L632" s="2">
        <f>(H616*K616)/H632</f>
        <v>0.6787806919642857</v>
      </c>
      <c r="M632" s="2">
        <f>((H616*K616)/H632)-K616</f>
        <v>0.4287806919642857</v>
      </c>
    </row>
    <row r="633" spans="1:13" customFormat="1" x14ac:dyDescent="0.35">
      <c r="A633" s="38" t="s">
        <v>128</v>
      </c>
      <c r="B633" s="38" t="s">
        <v>65</v>
      </c>
      <c r="C633" s="1" t="s">
        <v>9</v>
      </c>
      <c r="D633" s="33">
        <v>0.94440000000000002</v>
      </c>
      <c r="E633" s="34">
        <v>3.5</v>
      </c>
      <c r="F633" s="35">
        <v>879.52</v>
      </c>
      <c r="G633" s="36">
        <v>312</v>
      </c>
      <c r="H633" s="35">
        <v>251.29</v>
      </c>
      <c r="I633" s="36">
        <v>89</v>
      </c>
      <c r="J633" s="37">
        <v>2.818974358974359</v>
      </c>
      <c r="K633" s="3"/>
      <c r="L633" s="2">
        <f>(H616*K616)/H633</f>
        <v>0.77448366429225202</v>
      </c>
      <c r="M633" s="2">
        <f>((H616*K616)/H633)-K616</f>
        <v>0.52448366429225202</v>
      </c>
    </row>
    <row r="634" spans="1:13" customFormat="1" x14ac:dyDescent="0.35">
      <c r="A634" s="1" t="s">
        <v>128</v>
      </c>
      <c r="B634" s="1" t="s">
        <v>66</v>
      </c>
      <c r="C634" s="1" t="s">
        <v>154</v>
      </c>
      <c r="D634" s="33">
        <v>1</v>
      </c>
      <c r="E634" s="34">
        <v>18.3</v>
      </c>
      <c r="F634" s="35">
        <v>11460.11</v>
      </c>
      <c r="G634" s="36">
        <v>3135</v>
      </c>
      <c r="H634" s="35">
        <v>626.24</v>
      </c>
      <c r="I634" s="36">
        <v>171</v>
      </c>
      <c r="J634" s="37">
        <v>3.6555374800637961</v>
      </c>
      <c r="K634" s="28">
        <v>0.25</v>
      </c>
      <c r="L634" s="3"/>
      <c r="M634" s="3"/>
    </row>
    <row r="635" spans="1:13" customFormat="1" x14ac:dyDescent="0.35">
      <c r="A635" s="38" t="s">
        <v>128</v>
      </c>
      <c r="B635" s="38" t="s">
        <v>66</v>
      </c>
      <c r="C635" s="1" t="s">
        <v>12</v>
      </c>
      <c r="D635" s="33">
        <v>1</v>
      </c>
      <c r="E635" s="34">
        <v>9.9</v>
      </c>
      <c r="F635" s="35">
        <v>6599.08</v>
      </c>
      <c r="G635" s="36">
        <v>1963</v>
      </c>
      <c r="H635" s="35">
        <v>666.57</v>
      </c>
      <c r="I635" s="36">
        <v>198</v>
      </c>
      <c r="J635" s="37">
        <v>3.3617320427916453</v>
      </c>
      <c r="K635" s="3"/>
      <c r="L635" s="2">
        <f>(H634*K634)/H635</f>
        <v>0.23487405673822703</v>
      </c>
      <c r="M635" s="2">
        <f>((H634*K634)/H635)-K634</f>
        <v>-1.5125943261772967E-2</v>
      </c>
    </row>
    <row r="636" spans="1:13" customFormat="1" x14ac:dyDescent="0.35">
      <c r="A636" s="38" t="s">
        <v>128</v>
      </c>
      <c r="B636" s="38" t="s">
        <v>66</v>
      </c>
      <c r="C636" s="1" t="s">
        <v>8</v>
      </c>
      <c r="D636" s="33">
        <v>1</v>
      </c>
      <c r="E636" s="34">
        <v>9.3000000000000007</v>
      </c>
      <c r="F636" s="35">
        <v>5710.99</v>
      </c>
      <c r="G636" s="36">
        <v>1420</v>
      </c>
      <c r="H636" s="35">
        <v>614.08000000000004</v>
      </c>
      <c r="I636" s="36">
        <v>152</v>
      </c>
      <c r="J636" s="37">
        <v>4.021823943661972</v>
      </c>
      <c r="K636" s="3"/>
      <c r="L636" s="2">
        <f>(H634*K634)/H636</f>
        <v>0.25495049504950495</v>
      </c>
      <c r="M636" s="2">
        <f>((H634*K634)/H636)-K634</f>
        <v>4.9504950495049549E-3</v>
      </c>
    </row>
    <row r="637" spans="1:13" customFormat="1" x14ac:dyDescent="0.35">
      <c r="A637" s="38" t="s">
        <v>128</v>
      </c>
      <c r="B637" s="38" t="s">
        <v>66</v>
      </c>
      <c r="C637" s="1" t="s">
        <v>4</v>
      </c>
      <c r="D637" s="33">
        <v>1</v>
      </c>
      <c r="E637" s="34">
        <v>7</v>
      </c>
      <c r="F637" s="35">
        <v>2591.0500000000002</v>
      </c>
      <c r="G637" s="36">
        <v>699</v>
      </c>
      <c r="H637" s="35">
        <v>370.15</v>
      </c>
      <c r="I637" s="36">
        <v>99</v>
      </c>
      <c r="J637" s="37">
        <v>3.7067954220314738</v>
      </c>
      <c r="K637" s="3"/>
      <c r="L637" s="2">
        <f>(H634*K634)/H637</f>
        <v>0.42296366337971097</v>
      </c>
      <c r="M637" s="2">
        <f>((H634*K634)/H637)-K634</f>
        <v>0.17296366337971097</v>
      </c>
    </row>
    <row r="638" spans="1:13" customFormat="1" x14ac:dyDescent="0.35">
      <c r="A638" s="38" t="s">
        <v>128</v>
      </c>
      <c r="B638" s="38" t="s">
        <v>66</v>
      </c>
      <c r="C638" s="1" t="s">
        <v>10</v>
      </c>
      <c r="D638" s="33">
        <v>0.875</v>
      </c>
      <c r="E638" s="34">
        <v>4.2</v>
      </c>
      <c r="F638" s="35">
        <v>817.04</v>
      </c>
      <c r="G638" s="36">
        <v>216</v>
      </c>
      <c r="H638" s="35">
        <v>194.53</v>
      </c>
      <c r="I638" s="36">
        <v>51</v>
      </c>
      <c r="J638" s="37">
        <v>3.7825925925925925</v>
      </c>
      <c r="K638" s="3"/>
      <c r="L638" s="2">
        <f>(H634*K634)/H638</f>
        <v>0.80481159718295381</v>
      </c>
      <c r="M638" s="2">
        <f>((H634*K634)/H638)-K634</f>
        <v>0.55481159718295381</v>
      </c>
    </row>
    <row r="639" spans="1:13" customFormat="1" x14ac:dyDescent="0.35">
      <c r="A639" s="38" t="s">
        <v>128</v>
      </c>
      <c r="B639" s="38" t="s">
        <v>66</v>
      </c>
      <c r="C639" s="1" t="s">
        <v>17</v>
      </c>
      <c r="D639" s="33">
        <v>1</v>
      </c>
      <c r="E639" s="34">
        <v>2.4</v>
      </c>
      <c r="F639" s="35">
        <v>1053.29</v>
      </c>
      <c r="G639" s="36">
        <v>481</v>
      </c>
      <c r="H639" s="35">
        <v>438.87</v>
      </c>
      <c r="I639" s="36">
        <v>200</v>
      </c>
      <c r="J639" s="37">
        <v>2.1897920997920997</v>
      </c>
      <c r="K639" s="3"/>
      <c r="L639" s="2">
        <f>(H634*K634)/H639</f>
        <v>0.35673434046528585</v>
      </c>
      <c r="M639" s="2">
        <f>((H634*K634)/H639)-K634</f>
        <v>0.10673434046528585</v>
      </c>
    </row>
    <row r="640" spans="1:13" customFormat="1" x14ac:dyDescent="0.35">
      <c r="A640" s="38" t="s">
        <v>128</v>
      </c>
      <c r="B640" s="38" t="s">
        <v>66</v>
      </c>
      <c r="C640" s="1" t="s">
        <v>6</v>
      </c>
      <c r="D640" s="33">
        <v>0.875</v>
      </c>
      <c r="E640" s="34">
        <v>3.1</v>
      </c>
      <c r="F640" s="35">
        <v>758.3</v>
      </c>
      <c r="G640" s="36">
        <v>279</v>
      </c>
      <c r="H640" s="35">
        <v>244.61</v>
      </c>
      <c r="I640" s="36">
        <v>90</v>
      </c>
      <c r="J640" s="37">
        <v>2.717921146953405</v>
      </c>
      <c r="K640" s="3"/>
      <c r="L640" s="2">
        <f>(H634*K634)/H640</f>
        <v>0.64003924614692775</v>
      </c>
      <c r="M640" s="2">
        <f>((H634*K634)/H640)-K634</f>
        <v>0.39003924614692775</v>
      </c>
    </row>
    <row r="641" spans="1:13" customFormat="1" x14ac:dyDescent="0.35">
      <c r="A641" s="38" t="s">
        <v>128</v>
      </c>
      <c r="B641" s="38" t="s">
        <v>66</v>
      </c>
      <c r="C641" s="1" t="s">
        <v>15</v>
      </c>
      <c r="D641" s="33">
        <v>1</v>
      </c>
      <c r="E641" s="34">
        <v>41.5</v>
      </c>
      <c r="F641" s="35">
        <v>12892.56</v>
      </c>
      <c r="G641" s="36">
        <v>3575</v>
      </c>
      <c r="H641" s="35">
        <v>310.66000000000003</v>
      </c>
      <c r="I641" s="36">
        <v>86</v>
      </c>
      <c r="J641" s="37">
        <v>3.6063104895104892</v>
      </c>
      <c r="K641" s="3"/>
      <c r="L641" s="2">
        <f>(H634*K634)/H641</f>
        <v>0.5039593124315972</v>
      </c>
      <c r="M641" s="2">
        <f>((H634*K634)/H641)-K634</f>
        <v>0.2539593124315972</v>
      </c>
    </row>
    <row r="642" spans="1:13" customFormat="1" x14ac:dyDescent="0.35">
      <c r="A642" s="38" t="s">
        <v>128</v>
      </c>
      <c r="B642" s="38" t="s">
        <v>66</v>
      </c>
      <c r="C642" s="1" t="s">
        <v>20</v>
      </c>
      <c r="D642" s="33">
        <v>1</v>
      </c>
      <c r="E642" s="34">
        <v>25.4</v>
      </c>
      <c r="F642" s="35">
        <v>9532.7099999999991</v>
      </c>
      <c r="G642" s="36">
        <v>4532</v>
      </c>
      <c r="H642" s="35">
        <v>375.3</v>
      </c>
      <c r="I642" s="36">
        <v>178</v>
      </c>
      <c r="J642" s="37">
        <v>2.1034223300970871</v>
      </c>
      <c r="K642" s="3"/>
      <c r="L642" s="2">
        <f>(H634*K634)/H642</f>
        <v>0.41715960564881427</v>
      </c>
      <c r="M642" s="2">
        <f>((H634*K634)/H642)-K634</f>
        <v>0.16715960564881427</v>
      </c>
    </row>
    <row r="643" spans="1:13" customFormat="1" x14ac:dyDescent="0.35">
      <c r="A643" s="38" t="s">
        <v>128</v>
      </c>
      <c r="B643" s="38" t="s">
        <v>66</v>
      </c>
      <c r="C643" s="1" t="s">
        <v>16</v>
      </c>
      <c r="D643" s="33">
        <v>1</v>
      </c>
      <c r="E643" s="34">
        <v>7.8</v>
      </c>
      <c r="F643" s="35">
        <v>1822.32</v>
      </c>
      <c r="G643" s="36">
        <v>355</v>
      </c>
      <c r="H643" s="35">
        <v>233.63</v>
      </c>
      <c r="I643" s="36">
        <v>45</v>
      </c>
      <c r="J643" s="37">
        <v>5.1332957746478876</v>
      </c>
      <c r="K643" s="3"/>
      <c r="L643" s="2">
        <f>(H634*K634)/H643</f>
        <v>0.67011941959508625</v>
      </c>
      <c r="M643" s="2">
        <f>((H634*K634)/H643)-K634</f>
        <v>0.42011941959508625</v>
      </c>
    </row>
    <row r="644" spans="1:13" customFormat="1" x14ac:dyDescent="0.35">
      <c r="A644" s="38" t="s">
        <v>128</v>
      </c>
      <c r="B644" s="38" t="s">
        <v>66</v>
      </c>
      <c r="C644" s="1" t="s">
        <v>5</v>
      </c>
      <c r="D644" s="33">
        <v>1</v>
      </c>
      <c r="E644" s="34">
        <v>5.0999999999999996</v>
      </c>
      <c r="F644" s="35">
        <v>3824.62</v>
      </c>
      <c r="G644" s="36">
        <v>968</v>
      </c>
      <c r="H644" s="35">
        <v>749.93</v>
      </c>
      <c r="I644" s="36">
        <v>189</v>
      </c>
      <c r="J644" s="37">
        <v>3.9510537190082644</v>
      </c>
      <c r="K644" s="3"/>
      <c r="L644" s="2">
        <f>(H634*K634)/H644</f>
        <v>0.20876615150747405</v>
      </c>
      <c r="M644" s="2">
        <f>((H634*K634)/H644)-K634</f>
        <v>-4.1233848492525954E-2</v>
      </c>
    </row>
    <row r="645" spans="1:13" customFormat="1" x14ac:dyDescent="0.35">
      <c r="A645" s="38" t="s">
        <v>128</v>
      </c>
      <c r="B645" s="38" t="s">
        <v>66</v>
      </c>
      <c r="C645" s="1" t="s">
        <v>14</v>
      </c>
      <c r="D645" s="33">
        <v>1</v>
      </c>
      <c r="E645" s="34">
        <v>3.4</v>
      </c>
      <c r="F645" s="35">
        <v>1329.38</v>
      </c>
      <c r="G645" s="36">
        <v>380</v>
      </c>
      <c r="H645" s="35">
        <v>390.99</v>
      </c>
      <c r="I645" s="36">
        <v>111</v>
      </c>
      <c r="J645" s="37">
        <v>3.498368421052632</v>
      </c>
      <c r="K645" s="3"/>
      <c r="L645" s="2">
        <f>(H634*K634)/H645</f>
        <v>0.4004194480677255</v>
      </c>
      <c r="M645" s="2">
        <f>((H634*K634)/H645)-K634</f>
        <v>0.1504194480677255</v>
      </c>
    </row>
    <row r="646" spans="1:13" customFormat="1" x14ac:dyDescent="0.35">
      <c r="A646" s="38" t="s">
        <v>128</v>
      </c>
      <c r="B646" s="38" t="s">
        <v>66</v>
      </c>
      <c r="C646" s="1" t="s">
        <v>7</v>
      </c>
      <c r="D646" s="33">
        <v>1</v>
      </c>
      <c r="E646" s="34">
        <v>5.0999999999999996</v>
      </c>
      <c r="F646" s="35">
        <v>1861.89</v>
      </c>
      <c r="G646" s="36">
        <v>502</v>
      </c>
      <c r="H646" s="35">
        <v>365.08</v>
      </c>
      <c r="I646" s="36">
        <v>98</v>
      </c>
      <c r="J646" s="37">
        <v>3.70894422310757</v>
      </c>
      <c r="K646" s="3"/>
      <c r="L646" s="2">
        <f>(H634*K634)/H646</f>
        <v>0.42883751506519119</v>
      </c>
      <c r="M646" s="2">
        <f>((H634*K634)/H646)-K634</f>
        <v>0.17883751506519119</v>
      </c>
    </row>
    <row r="647" spans="1:13" customFormat="1" x14ac:dyDescent="0.35">
      <c r="A647" s="38" t="s">
        <v>128</v>
      </c>
      <c r="B647" s="38" t="s">
        <v>66</v>
      </c>
      <c r="C647" s="1" t="s">
        <v>19</v>
      </c>
      <c r="D647" s="33">
        <v>1</v>
      </c>
      <c r="E647" s="34">
        <v>1.8</v>
      </c>
      <c r="F647" s="35">
        <v>1265.0899999999999</v>
      </c>
      <c r="G647" s="36">
        <v>315</v>
      </c>
      <c r="H647" s="35">
        <v>702.83</v>
      </c>
      <c r="I647" s="36">
        <v>175</v>
      </c>
      <c r="J647" s="37">
        <v>4.0161587301587298</v>
      </c>
      <c r="K647" s="3"/>
      <c r="L647" s="2">
        <f>(H634*K634)/H647</f>
        <v>0.22275656986753553</v>
      </c>
      <c r="M647" s="2">
        <f>((H634*K634)/H647)-K634</f>
        <v>-2.7243430132464469E-2</v>
      </c>
    </row>
    <row r="648" spans="1:13" customFormat="1" x14ac:dyDescent="0.35">
      <c r="A648" s="38" t="s">
        <v>128</v>
      </c>
      <c r="B648" s="38" t="s">
        <v>66</v>
      </c>
      <c r="C648" s="1" t="s">
        <v>13</v>
      </c>
      <c r="D648" s="33">
        <v>1</v>
      </c>
      <c r="E648" s="34">
        <v>23.5</v>
      </c>
      <c r="F648" s="35">
        <v>6301.76</v>
      </c>
      <c r="G648" s="36">
        <v>1793</v>
      </c>
      <c r="H648" s="35">
        <v>268.16000000000003</v>
      </c>
      <c r="I648" s="36">
        <v>76</v>
      </c>
      <c r="J648" s="37">
        <v>3.5146458449525935</v>
      </c>
      <c r="K648" s="3"/>
      <c r="L648" s="2">
        <f>(H634*K634)/H648</f>
        <v>0.58383054892601427</v>
      </c>
      <c r="M648" s="2">
        <f>((H634*K634)/H648)-K634</f>
        <v>0.33383054892601427</v>
      </c>
    </row>
    <row r="649" spans="1:13" customFormat="1" x14ac:dyDescent="0.35">
      <c r="A649" s="38" t="s">
        <v>128</v>
      </c>
      <c r="B649" s="38" t="s">
        <v>66</v>
      </c>
      <c r="C649" s="1" t="s">
        <v>18</v>
      </c>
      <c r="D649" s="33">
        <v>1</v>
      </c>
      <c r="E649" s="34">
        <v>5.3</v>
      </c>
      <c r="F649" s="35">
        <v>1723.73</v>
      </c>
      <c r="G649" s="36">
        <v>391</v>
      </c>
      <c r="H649" s="35">
        <v>325.23</v>
      </c>
      <c r="I649" s="36">
        <v>73</v>
      </c>
      <c r="J649" s="37">
        <v>4.4085166240409208</v>
      </c>
      <c r="K649" s="3"/>
      <c r="L649" s="2">
        <f>(H634*K634)/H649</f>
        <v>0.48138240629708207</v>
      </c>
      <c r="M649" s="2">
        <f>((H634*K634)/H649)-K634</f>
        <v>0.23138240629708207</v>
      </c>
    </row>
    <row r="650" spans="1:13" customFormat="1" x14ac:dyDescent="0.35">
      <c r="A650" s="38" t="s">
        <v>128</v>
      </c>
      <c r="B650" s="38" t="s">
        <v>66</v>
      </c>
      <c r="C650" s="1" t="s">
        <v>11</v>
      </c>
      <c r="D650" s="33">
        <v>1</v>
      </c>
      <c r="E650" s="34">
        <v>6.4</v>
      </c>
      <c r="F650" s="35">
        <v>1779.47</v>
      </c>
      <c r="G650" s="36">
        <v>527</v>
      </c>
      <c r="H650" s="35">
        <v>278.04000000000002</v>
      </c>
      <c r="I650" s="36">
        <v>82</v>
      </c>
      <c r="J650" s="37">
        <v>3.3766034155597722</v>
      </c>
      <c r="K650" s="3"/>
      <c r="L650" s="2">
        <f>(H634*K634)/H650</f>
        <v>0.56308444828082282</v>
      </c>
      <c r="M650" s="2">
        <f>((H634*K634)/H650)-K634</f>
        <v>0.31308444828082282</v>
      </c>
    </row>
    <row r="651" spans="1:13" customFormat="1" x14ac:dyDescent="0.35">
      <c r="A651" s="38" t="s">
        <v>128</v>
      </c>
      <c r="B651" s="38" t="s">
        <v>66</v>
      </c>
      <c r="C651" s="1" t="s">
        <v>9</v>
      </c>
      <c r="D651" s="33">
        <v>1</v>
      </c>
      <c r="E651" s="34">
        <v>3.4</v>
      </c>
      <c r="F651" s="35">
        <v>825.56</v>
      </c>
      <c r="G651" s="36">
        <v>275</v>
      </c>
      <c r="H651" s="35">
        <v>242.81</v>
      </c>
      <c r="I651" s="36">
        <v>80</v>
      </c>
      <c r="J651" s="37">
        <v>3.0020363636363636</v>
      </c>
      <c r="K651" s="3"/>
      <c r="L651" s="2">
        <f>(H634*K634)/H651</f>
        <v>0.6447839874799226</v>
      </c>
      <c r="M651" s="2">
        <f>((H634*K634)/H651)-K634</f>
        <v>0.3947839874799226</v>
      </c>
    </row>
    <row r="652" spans="1:13" customFormat="1" x14ac:dyDescent="0.35">
      <c r="A652" s="1" t="s">
        <v>128</v>
      </c>
      <c r="B652" s="1" t="s">
        <v>67</v>
      </c>
      <c r="C652" s="1" t="s">
        <v>154</v>
      </c>
      <c r="D652" s="33">
        <v>1</v>
      </c>
      <c r="E652" s="34">
        <v>16.3</v>
      </c>
      <c r="F652" s="35">
        <v>7331.31</v>
      </c>
      <c r="G652" s="36">
        <v>2419</v>
      </c>
      <c r="H652" s="35">
        <v>449.77</v>
      </c>
      <c r="I652" s="36">
        <v>148</v>
      </c>
      <c r="J652" s="37">
        <v>3.0307193054981401</v>
      </c>
      <c r="K652" s="28">
        <v>0.25</v>
      </c>
      <c r="L652" s="3"/>
      <c r="M652" s="3"/>
    </row>
    <row r="653" spans="1:13" customFormat="1" x14ac:dyDescent="0.35">
      <c r="A653" s="38" t="s">
        <v>128</v>
      </c>
      <c r="B653" s="38" t="s">
        <v>67</v>
      </c>
      <c r="C653" s="1" t="s">
        <v>12</v>
      </c>
      <c r="D653" s="33">
        <v>1</v>
      </c>
      <c r="E653" s="34">
        <v>9.1</v>
      </c>
      <c r="F653" s="35">
        <v>4083.1</v>
      </c>
      <c r="G653" s="36">
        <v>1489</v>
      </c>
      <c r="H653" s="35">
        <v>448.69</v>
      </c>
      <c r="I653" s="36">
        <v>163</v>
      </c>
      <c r="J653" s="37">
        <v>2.7421759570181328</v>
      </c>
      <c r="K653" s="3"/>
      <c r="L653" s="2">
        <f>(H652*K652)/H653</f>
        <v>0.25060175176625288</v>
      </c>
      <c r="M653" s="2">
        <f>((H652*K652)/H653)-K652</f>
        <v>6.0175176625287818E-4</v>
      </c>
    </row>
    <row r="654" spans="1:13" customFormat="1" x14ac:dyDescent="0.35">
      <c r="A654" s="38" t="s">
        <v>128</v>
      </c>
      <c r="B654" s="38" t="s">
        <v>67</v>
      </c>
      <c r="C654" s="1" t="s">
        <v>8</v>
      </c>
      <c r="D654" s="33">
        <v>1</v>
      </c>
      <c r="E654" s="34">
        <v>6.7</v>
      </c>
      <c r="F654" s="35">
        <v>3032.73</v>
      </c>
      <c r="G654" s="36">
        <v>876</v>
      </c>
      <c r="H654" s="35">
        <v>452.65</v>
      </c>
      <c r="I654" s="36">
        <v>130</v>
      </c>
      <c r="J654" s="37">
        <v>3.4620205479452055</v>
      </c>
      <c r="K654" s="3"/>
      <c r="L654" s="2">
        <f>(H652*K652)/H654</f>
        <v>0.24840936706064287</v>
      </c>
      <c r="M654" s="2">
        <f>((H652*K652)/H654)-K652</f>
        <v>-1.5906329393571284E-3</v>
      </c>
    </row>
    <row r="655" spans="1:13" customFormat="1" x14ac:dyDescent="0.35">
      <c r="A655" s="38" t="s">
        <v>128</v>
      </c>
      <c r="B655" s="38" t="s">
        <v>67</v>
      </c>
      <c r="C655" s="1" t="s">
        <v>4</v>
      </c>
      <c r="D655" s="33">
        <v>1</v>
      </c>
      <c r="E655" s="34">
        <v>5.2</v>
      </c>
      <c r="F655" s="35">
        <v>1431.99</v>
      </c>
      <c r="G655" s="36">
        <v>457</v>
      </c>
      <c r="H655" s="35">
        <v>275.38</v>
      </c>
      <c r="I655" s="36">
        <v>87</v>
      </c>
      <c r="J655" s="37">
        <v>3.1334573304157551</v>
      </c>
      <c r="K655" s="3"/>
      <c r="L655" s="2">
        <f>(H652*K652)/H655</f>
        <v>0.4083175975016341</v>
      </c>
      <c r="M655" s="2">
        <f>((H652*K652)/H655)-K652</f>
        <v>0.1583175975016341</v>
      </c>
    </row>
    <row r="656" spans="1:13" customFormat="1" x14ac:dyDescent="0.35">
      <c r="A656" s="38" t="s">
        <v>128</v>
      </c>
      <c r="B656" s="38" t="s">
        <v>67</v>
      </c>
      <c r="C656" s="1" t="s">
        <v>10</v>
      </c>
      <c r="D656" s="33">
        <v>1</v>
      </c>
      <c r="E656" s="34">
        <v>5.3</v>
      </c>
      <c r="F656" s="35">
        <v>852.55</v>
      </c>
      <c r="G656" s="36">
        <v>229</v>
      </c>
      <c r="H656" s="35">
        <v>160.86000000000001</v>
      </c>
      <c r="I656" s="36">
        <v>43</v>
      </c>
      <c r="J656" s="37">
        <v>3.7229257641921394</v>
      </c>
      <c r="K656" s="3"/>
      <c r="L656" s="2">
        <f>(H652*K652)/H656</f>
        <v>0.69900845455675731</v>
      </c>
      <c r="M656" s="2">
        <f>((H652*K652)/H656)-K652</f>
        <v>0.44900845455675731</v>
      </c>
    </row>
    <row r="657" spans="1:13" customFormat="1" x14ac:dyDescent="0.35">
      <c r="A657" s="38" t="s">
        <v>128</v>
      </c>
      <c r="B657" s="38" t="s">
        <v>67</v>
      </c>
      <c r="C657" s="1" t="s">
        <v>17</v>
      </c>
      <c r="D657" s="33">
        <v>1</v>
      </c>
      <c r="E657" s="34">
        <v>2.2999999999999998</v>
      </c>
      <c r="F657" s="35">
        <v>700.93</v>
      </c>
      <c r="G657" s="36">
        <v>396</v>
      </c>
      <c r="H657" s="35">
        <v>304.75</v>
      </c>
      <c r="I657" s="36">
        <v>172</v>
      </c>
      <c r="J657" s="37">
        <v>1.7700252525252524</v>
      </c>
      <c r="K657" s="3"/>
      <c r="L657" s="2">
        <f>(H652*K652)/H657</f>
        <v>0.36896636587366693</v>
      </c>
      <c r="M657" s="2">
        <f>((H652*K652)/H657)-K652</f>
        <v>0.11896636587366693</v>
      </c>
    </row>
    <row r="658" spans="1:13" customFormat="1" x14ac:dyDescent="0.35">
      <c r="A658" s="38" t="s">
        <v>128</v>
      </c>
      <c r="B658" s="38" t="s">
        <v>67</v>
      </c>
      <c r="C658" s="1" t="s">
        <v>6</v>
      </c>
      <c r="D658" s="33">
        <v>0.93330000000000002</v>
      </c>
      <c r="E658" s="34">
        <v>1.9</v>
      </c>
      <c r="F658" s="35">
        <v>361.63</v>
      </c>
      <c r="G658" s="36">
        <v>164</v>
      </c>
      <c r="H658" s="35">
        <v>190.33</v>
      </c>
      <c r="I658" s="36">
        <v>86</v>
      </c>
      <c r="J658" s="37">
        <v>2.2050609756097561</v>
      </c>
      <c r="K658" s="3"/>
      <c r="L658" s="2">
        <f>(H652*K652)/H658</f>
        <v>0.59077654599905416</v>
      </c>
      <c r="M658" s="2">
        <f>((H652*K652)/H658)-K652</f>
        <v>0.34077654599905416</v>
      </c>
    </row>
    <row r="659" spans="1:13" customFormat="1" x14ac:dyDescent="0.35">
      <c r="A659" s="38" t="s">
        <v>128</v>
      </c>
      <c r="B659" s="38" t="s">
        <v>67</v>
      </c>
      <c r="C659" s="1" t="s">
        <v>15</v>
      </c>
      <c r="D659" s="33">
        <v>1</v>
      </c>
      <c r="E659" s="34">
        <v>29.8</v>
      </c>
      <c r="F659" s="35">
        <v>9267.84</v>
      </c>
      <c r="G659" s="36">
        <v>2845</v>
      </c>
      <c r="H659" s="35">
        <v>311</v>
      </c>
      <c r="I659" s="36">
        <v>95</v>
      </c>
      <c r="J659" s="37">
        <v>3.2575887521968365</v>
      </c>
      <c r="K659" s="3"/>
      <c r="L659" s="2">
        <f>(H652*K652)/H659</f>
        <v>0.36155144694533758</v>
      </c>
      <c r="M659" s="2">
        <f>((H652*K652)/H659)-K652</f>
        <v>0.11155144694533758</v>
      </c>
    </row>
    <row r="660" spans="1:13" customFormat="1" x14ac:dyDescent="0.35">
      <c r="A660" s="38" t="s">
        <v>128</v>
      </c>
      <c r="B660" s="38" t="s">
        <v>67</v>
      </c>
      <c r="C660" s="1" t="s">
        <v>20</v>
      </c>
      <c r="D660" s="33">
        <v>1</v>
      </c>
      <c r="E660" s="34">
        <v>18.899999999999999</v>
      </c>
      <c r="F660" s="35">
        <v>4072.32</v>
      </c>
      <c r="G660" s="36">
        <v>1895</v>
      </c>
      <c r="H660" s="35">
        <v>215.47</v>
      </c>
      <c r="I660" s="36">
        <v>100</v>
      </c>
      <c r="J660" s="37">
        <v>2.1489815303430082</v>
      </c>
      <c r="K660" s="3"/>
      <c r="L660" s="2">
        <f>(H652*K652)/H660</f>
        <v>0.52184758899150696</v>
      </c>
      <c r="M660" s="2">
        <f>((H652*K652)/H660)-K652</f>
        <v>0.27184758899150696</v>
      </c>
    </row>
    <row r="661" spans="1:13" customFormat="1" x14ac:dyDescent="0.35">
      <c r="A661" s="38" t="s">
        <v>128</v>
      </c>
      <c r="B661" s="38" t="s">
        <v>67</v>
      </c>
      <c r="C661" s="1" t="s">
        <v>16</v>
      </c>
      <c r="D661" s="33">
        <v>1</v>
      </c>
      <c r="E661" s="34">
        <v>7.5</v>
      </c>
      <c r="F661" s="35">
        <v>2204.13</v>
      </c>
      <c r="G661" s="36">
        <v>526</v>
      </c>
      <c r="H661" s="35">
        <v>293.88</v>
      </c>
      <c r="I661" s="36">
        <v>70</v>
      </c>
      <c r="J661" s="37">
        <v>4.1903612167300386</v>
      </c>
      <c r="K661" s="3"/>
      <c r="L661" s="2">
        <f>(H652*K652)/H661</f>
        <v>0.38261365183067919</v>
      </c>
      <c r="M661" s="2">
        <f>((H652*K652)/H661)-K652</f>
        <v>0.13261365183067919</v>
      </c>
    </row>
    <row r="662" spans="1:13" customFormat="1" x14ac:dyDescent="0.35">
      <c r="A662" s="38" t="s">
        <v>128</v>
      </c>
      <c r="B662" s="38" t="s">
        <v>67</v>
      </c>
      <c r="C662" s="1" t="s">
        <v>5</v>
      </c>
      <c r="D662" s="33">
        <v>1</v>
      </c>
      <c r="E662" s="34">
        <v>3.6</v>
      </c>
      <c r="F662" s="35">
        <v>1901.62</v>
      </c>
      <c r="G662" s="36">
        <v>519</v>
      </c>
      <c r="H662" s="35">
        <v>528.23</v>
      </c>
      <c r="I662" s="36">
        <v>144</v>
      </c>
      <c r="J662" s="37">
        <v>3.6640077071290942</v>
      </c>
      <c r="K662" s="3"/>
      <c r="L662" s="2">
        <f>(H652*K652)/H662</f>
        <v>0.21286655434185864</v>
      </c>
      <c r="M662" s="2">
        <f>((H652*K652)/H662)-K652</f>
        <v>-3.7133445658141362E-2</v>
      </c>
    </row>
    <row r="663" spans="1:13" customFormat="1" x14ac:dyDescent="0.35">
      <c r="A663" s="38" t="s">
        <v>128</v>
      </c>
      <c r="B663" s="38" t="s">
        <v>67</v>
      </c>
      <c r="C663" s="1" t="s">
        <v>14</v>
      </c>
      <c r="D663" s="33">
        <v>1</v>
      </c>
      <c r="E663" s="34">
        <v>3.9</v>
      </c>
      <c r="F663" s="35">
        <v>882.6</v>
      </c>
      <c r="G663" s="36">
        <v>373</v>
      </c>
      <c r="H663" s="35">
        <v>226.31</v>
      </c>
      <c r="I663" s="36">
        <v>95</v>
      </c>
      <c r="J663" s="37">
        <v>2.366219839142091</v>
      </c>
      <c r="K663" s="3"/>
      <c r="L663" s="2">
        <f>(H652*K652)/H663</f>
        <v>0.49685166364720956</v>
      </c>
      <c r="M663" s="2">
        <f>((H652*K652)/H663)-K652</f>
        <v>0.24685166364720956</v>
      </c>
    </row>
    <row r="664" spans="1:13" customFormat="1" x14ac:dyDescent="0.35">
      <c r="A664" s="38" t="s">
        <v>128</v>
      </c>
      <c r="B664" s="38" t="s">
        <v>67</v>
      </c>
      <c r="C664" s="1" t="s">
        <v>7</v>
      </c>
      <c r="D664" s="33">
        <v>1</v>
      </c>
      <c r="E664" s="34">
        <v>2.4</v>
      </c>
      <c r="F664" s="35">
        <v>1160.25</v>
      </c>
      <c r="G664" s="36">
        <v>437</v>
      </c>
      <c r="H664" s="35">
        <v>483.44</v>
      </c>
      <c r="I664" s="36">
        <v>182</v>
      </c>
      <c r="J664" s="37">
        <v>2.6550343249427919</v>
      </c>
      <c r="K664" s="3"/>
      <c r="L664" s="2">
        <f>(H652*K652)/H664</f>
        <v>0.23258832533509846</v>
      </c>
      <c r="M664" s="2">
        <f>((H652*K652)/H664)-K652</f>
        <v>-1.7411674664901539E-2</v>
      </c>
    </row>
    <row r="665" spans="1:13" customFormat="1" x14ac:dyDescent="0.35">
      <c r="A665" s="38" t="s">
        <v>128</v>
      </c>
      <c r="B665" s="38" t="s">
        <v>67</v>
      </c>
      <c r="C665" s="1" t="s">
        <v>19</v>
      </c>
      <c r="D665" s="33">
        <v>0.93330000000000002</v>
      </c>
      <c r="E665" s="34">
        <v>1</v>
      </c>
      <c r="F665" s="35">
        <v>636.4</v>
      </c>
      <c r="G665" s="36">
        <v>207</v>
      </c>
      <c r="H665" s="35">
        <v>636.4</v>
      </c>
      <c r="I665" s="36">
        <v>207</v>
      </c>
      <c r="J665" s="37">
        <v>3.0743961352657005</v>
      </c>
      <c r="K665" s="3"/>
      <c r="L665" s="2">
        <f>(H652*K652)/H665</f>
        <v>0.1766852608422376</v>
      </c>
      <c r="M665" s="2">
        <f>((H652*K652)/H665)-K652</f>
        <v>-7.3314739157762404E-2</v>
      </c>
    </row>
    <row r="666" spans="1:13" customFormat="1" x14ac:dyDescent="0.35">
      <c r="A666" s="38" t="s">
        <v>128</v>
      </c>
      <c r="B666" s="38" t="s">
        <v>67</v>
      </c>
      <c r="C666" s="1" t="s">
        <v>13</v>
      </c>
      <c r="D666" s="33">
        <v>1</v>
      </c>
      <c r="E666" s="34">
        <v>18.399999999999999</v>
      </c>
      <c r="F666" s="35">
        <v>4714.4799999999996</v>
      </c>
      <c r="G666" s="36">
        <v>1655</v>
      </c>
      <c r="H666" s="35">
        <v>256.22000000000003</v>
      </c>
      <c r="I666" s="36">
        <v>89</v>
      </c>
      <c r="J666" s="37">
        <v>2.8486283987915404</v>
      </c>
      <c r="K666" s="3"/>
      <c r="L666" s="2">
        <f>(H652*K652)/H666</f>
        <v>0.43885137772226984</v>
      </c>
      <c r="M666" s="2">
        <f>((H652*K652)/H666)-K652</f>
        <v>0.18885137772226984</v>
      </c>
    </row>
    <row r="667" spans="1:13" customFormat="1" x14ac:dyDescent="0.35">
      <c r="A667" s="38" t="s">
        <v>128</v>
      </c>
      <c r="B667" s="38" t="s">
        <v>67</v>
      </c>
      <c r="C667" s="1" t="s">
        <v>18</v>
      </c>
      <c r="D667" s="33">
        <v>1</v>
      </c>
      <c r="E667" s="34">
        <v>8</v>
      </c>
      <c r="F667" s="35">
        <v>1709.25</v>
      </c>
      <c r="G667" s="36">
        <v>529</v>
      </c>
      <c r="H667" s="35">
        <v>213.66</v>
      </c>
      <c r="I667" s="36">
        <v>66</v>
      </c>
      <c r="J667" s="37">
        <v>3.2310964083175802</v>
      </c>
      <c r="K667" s="3"/>
      <c r="L667" s="2">
        <f>(H652*K652)/H667</f>
        <v>0.52626837030796592</v>
      </c>
      <c r="M667" s="2">
        <f>((H652*K652)/H667)-K652</f>
        <v>0.27626837030796592</v>
      </c>
    </row>
    <row r="668" spans="1:13" customFormat="1" x14ac:dyDescent="0.35">
      <c r="A668" s="38" t="s">
        <v>128</v>
      </c>
      <c r="B668" s="38" t="s">
        <v>67</v>
      </c>
      <c r="C668" s="1" t="s">
        <v>11</v>
      </c>
      <c r="D668" s="33">
        <v>1</v>
      </c>
      <c r="E668" s="34">
        <v>6.5</v>
      </c>
      <c r="F668" s="35">
        <v>1454.46</v>
      </c>
      <c r="G668" s="36">
        <v>610</v>
      </c>
      <c r="H668" s="35">
        <v>223.76</v>
      </c>
      <c r="I668" s="36">
        <v>93</v>
      </c>
      <c r="J668" s="37">
        <v>2.3843606557377051</v>
      </c>
      <c r="K668" s="3"/>
      <c r="L668" s="2">
        <f>(H652*K652)/H668</f>
        <v>0.5025138541294244</v>
      </c>
      <c r="M668" s="2">
        <f>((H652*K652)/H668)-K652</f>
        <v>0.2525138541294244</v>
      </c>
    </row>
    <row r="669" spans="1:13" customFormat="1" x14ac:dyDescent="0.35">
      <c r="A669" s="38" t="s">
        <v>128</v>
      </c>
      <c r="B669" s="38" t="s">
        <v>67</v>
      </c>
      <c r="C669" s="1" t="s">
        <v>9</v>
      </c>
      <c r="D669" s="33">
        <v>1</v>
      </c>
      <c r="E669" s="34">
        <v>4</v>
      </c>
      <c r="F669" s="35">
        <v>490.94</v>
      </c>
      <c r="G669" s="36">
        <v>261</v>
      </c>
      <c r="H669" s="35">
        <v>122.74</v>
      </c>
      <c r="I669" s="36">
        <v>65</v>
      </c>
      <c r="J669" s="37">
        <v>1.8809961685823755</v>
      </c>
      <c r="K669" s="3"/>
      <c r="L669" s="2">
        <f>(H652*K652)/H669</f>
        <v>0.91610314485905164</v>
      </c>
      <c r="M669" s="2">
        <f>((H652*K652)/H669)-K652</f>
        <v>0.66610314485905164</v>
      </c>
    </row>
    <row r="670" spans="1:13" customFormat="1" x14ac:dyDescent="0.35">
      <c r="A670" s="1" t="s">
        <v>128</v>
      </c>
      <c r="B670" s="1" t="s">
        <v>68</v>
      </c>
      <c r="C670" s="1" t="s">
        <v>154</v>
      </c>
      <c r="D670" s="33">
        <v>1</v>
      </c>
      <c r="E670" s="34">
        <v>18.3</v>
      </c>
      <c r="F670" s="35">
        <v>9518.2000000000007</v>
      </c>
      <c r="G670" s="36">
        <v>2866</v>
      </c>
      <c r="H670" s="35">
        <v>520.12</v>
      </c>
      <c r="I670" s="36">
        <v>156</v>
      </c>
      <c r="J670" s="37">
        <v>3.3210746685275647</v>
      </c>
      <c r="K670" s="28">
        <v>0.25</v>
      </c>
      <c r="L670" s="3"/>
      <c r="M670" s="3"/>
    </row>
    <row r="671" spans="1:13" customFormat="1" x14ac:dyDescent="0.35">
      <c r="A671" s="38" t="s">
        <v>128</v>
      </c>
      <c r="B671" s="38" t="s">
        <v>68</v>
      </c>
      <c r="C671" s="1" t="s">
        <v>12</v>
      </c>
      <c r="D671" s="33">
        <v>1</v>
      </c>
      <c r="E671" s="34">
        <v>10.5</v>
      </c>
      <c r="F671" s="35">
        <v>4600.01</v>
      </c>
      <c r="G671" s="36">
        <v>1668</v>
      </c>
      <c r="H671" s="35">
        <v>438.1</v>
      </c>
      <c r="I671" s="36">
        <v>158</v>
      </c>
      <c r="J671" s="37">
        <v>2.7577997601918467</v>
      </c>
      <c r="K671" s="3"/>
      <c r="L671" s="2">
        <f>(H670*K670)/H671</f>
        <v>0.29680438256105912</v>
      </c>
      <c r="M671" s="2">
        <f>((H670*K670)/H671)-K670</f>
        <v>4.6804382561059121E-2</v>
      </c>
    </row>
    <row r="672" spans="1:13" customFormat="1" x14ac:dyDescent="0.35">
      <c r="A672" s="38" t="s">
        <v>128</v>
      </c>
      <c r="B672" s="38" t="s">
        <v>68</v>
      </c>
      <c r="C672" s="1" t="s">
        <v>8</v>
      </c>
      <c r="D672" s="33">
        <v>1</v>
      </c>
      <c r="E672" s="34">
        <v>7.2</v>
      </c>
      <c r="F672" s="35">
        <v>2940.98</v>
      </c>
      <c r="G672" s="36">
        <v>824</v>
      </c>
      <c r="H672" s="35">
        <v>408.47</v>
      </c>
      <c r="I672" s="36">
        <v>114</v>
      </c>
      <c r="J672" s="37">
        <v>3.5691504854368934</v>
      </c>
      <c r="K672" s="3"/>
      <c r="L672" s="2">
        <f>(H670*K670)/H672</f>
        <v>0.31833427179474622</v>
      </c>
      <c r="M672" s="2">
        <f>((H670*K670)/H672)-K670</f>
        <v>6.8334271794746215E-2</v>
      </c>
    </row>
    <row r="673" spans="1:13" customFormat="1" x14ac:dyDescent="0.35">
      <c r="A673" s="38" t="s">
        <v>128</v>
      </c>
      <c r="B673" s="38" t="s">
        <v>68</v>
      </c>
      <c r="C673" s="1" t="s">
        <v>4</v>
      </c>
      <c r="D673" s="33">
        <v>1</v>
      </c>
      <c r="E673" s="34">
        <v>5</v>
      </c>
      <c r="F673" s="35">
        <v>1366.28</v>
      </c>
      <c r="G673" s="36">
        <v>439</v>
      </c>
      <c r="H673" s="35">
        <v>273.26</v>
      </c>
      <c r="I673" s="36">
        <v>87</v>
      </c>
      <c r="J673" s="37">
        <v>3.1122551252847379</v>
      </c>
      <c r="K673" s="3"/>
      <c r="L673" s="2">
        <f>(H670*K670)/H673</f>
        <v>0.47584717851130792</v>
      </c>
      <c r="M673" s="2">
        <f>((H670*K670)/H673)-K670</f>
        <v>0.22584717851130792</v>
      </c>
    </row>
    <row r="674" spans="1:13" customFormat="1" x14ac:dyDescent="0.35">
      <c r="A674" s="38" t="s">
        <v>128</v>
      </c>
      <c r="B674" s="38" t="s">
        <v>68</v>
      </c>
      <c r="C674" s="1" t="s">
        <v>10</v>
      </c>
      <c r="D674" s="33">
        <v>1</v>
      </c>
      <c r="E674" s="34">
        <v>6.1</v>
      </c>
      <c r="F674" s="35">
        <v>1051.3699999999999</v>
      </c>
      <c r="G674" s="36">
        <v>292</v>
      </c>
      <c r="H674" s="35">
        <v>172.36</v>
      </c>
      <c r="I674" s="36">
        <v>47</v>
      </c>
      <c r="J674" s="37">
        <v>3.6005821917808216</v>
      </c>
      <c r="K674" s="3"/>
      <c r="L674" s="2">
        <f>(H670*K670)/H674</f>
        <v>0.75440937572522626</v>
      </c>
      <c r="M674" s="2">
        <f>((H670*K670)/H674)-K670</f>
        <v>0.50440937572522626</v>
      </c>
    </row>
    <row r="675" spans="1:13" customFormat="1" x14ac:dyDescent="0.35">
      <c r="A675" s="38" t="s">
        <v>128</v>
      </c>
      <c r="B675" s="38" t="s">
        <v>68</v>
      </c>
      <c r="C675" s="1" t="s">
        <v>17</v>
      </c>
      <c r="D675" s="33">
        <v>0.93100000000000005</v>
      </c>
      <c r="E675" s="34">
        <v>3.4</v>
      </c>
      <c r="F675" s="35">
        <v>956.87</v>
      </c>
      <c r="G675" s="36">
        <v>468</v>
      </c>
      <c r="H675" s="35">
        <v>281.43</v>
      </c>
      <c r="I675" s="36">
        <v>137</v>
      </c>
      <c r="J675" s="37">
        <v>2.0445940170940169</v>
      </c>
      <c r="K675" s="3"/>
      <c r="L675" s="2">
        <f>(H670*K670)/H675</f>
        <v>0.46203318764879364</v>
      </c>
      <c r="M675" s="2">
        <f>((H670*K670)/H675)-K670</f>
        <v>0.21203318764879364</v>
      </c>
    </row>
    <row r="676" spans="1:13" customFormat="1" x14ac:dyDescent="0.35">
      <c r="A676" s="38" t="s">
        <v>128</v>
      </c>
      <c r="B676" s="38" t="s">
        <v>68</v>
      </c>
      <c r="C676" s="1" t="s">
        <v>6</v>
      </c>
      <c r="D676" s="33">
        <v>0.86209999999999998</v>
      </c>
      <c r="E676" s="34">
        <v>2</v>
      </c>
      <c r="F676" s="35">
        <v>628.63</v>
      </c>
      <c r="G676" s="36">
        <v>255</v>
      </c>
      <c r="H676" s="35">
        <v>314.32</v>
      </c>
      <c r="I676" s="36">
        <v>127</v>
      </c>
      <c r="J676" s="37">
        <v>2.4652156862745098</v>
      </c>
      <c r="K676" s="3"/>
      <c r="L676" s="2">
        <f>(H670*K670)/H676</f>
        <v>0.41368668872486641</v>
      </c>
      <c r="M676" s="2">
        <f>((H670*K670)/H676)-K670</f>
        <v>0.16368668872486641</v>
      </c>
    </row>
    <row r="677" spans="1:13" customFormat="1" x14ac:dyDescent="0.35">
      <c r="A677" s="38" t="s">
        <v>128</v>
      </c>
      <c r="B677" s="38" t="s">
        <v>68</v>
      </c>
      <c r="C677" s="1" t="s">
        <v>15</v>
      </c>
      <c r="D677" s="33">
        <v>1</v>
      </c>
      <c r="E677" s="34">
        <v>30.6</v>
      </c>
      <c r="F677" s="35">
        <v>9394.74</v>
      </c>
      <c r="G677" s="36">
        <v>2886</v>
      </c>
      <c r="H677" s="35">
        <v>307.02</v>
      </c>
      <c r="I677" s="36">
        <v>94</v>
      </c>
      <c r="J677" s="37">
        <v>3.2552806652806652</v>
      </c>
      <c r="K677" s="3"/>
      <c r="L677" s="2">
        <f>(H670*K670)/H677</f>
        <v>0.4235228975311055</v>
      </c>
      <c r="M677" s="2">
        <f>((H670*K670)/H677)-K670</f>
        <v>0.1735228975311055</v>
      </c>
    </row>
    <row r="678" spans="1:13" customFormat="1" x14ac:dyDescent="0.35">
      <c r="A678" s="38" t="s">
        <v>128</v>
      </c>
      <c r="B678" s="38" t="s">
        <v>68</v>
      </c>
      <c r="C678" s="1" t="s">
        <v>20</v>
      </c>
      <c r="D678" s="33">
        <v>1</v>
      </c>
      <c r="E678" s="34">
        <v>18.600000000000001</v>
      </c>
      <c r="F678" s="35">
        <v>4347</v>
      </c>
      <c r="G678" s="36">
        <v>2098</v>
      </c>
      <c r="H678" s="35">
        <v>233.71</v>
      </c>
      <c r="I678" s="36">
        <v>112</v>
      </c>
      <c r="J678" s="37">
        <v>2.0719733079122973</v>
      </c>
      <c r="K678" s="3"/>
      <c r="L678" s="2">
        <f>(H670*K670)/H678</f>
        <v>0.55637328312866374</v>
      </c>
      <c r="M678" s="2">
        <f>((H670*K670)/H678)-K670</f>
        <v>0.30637328312866374</v>
      </c>
    </row>
    <row r="679" spans="1:13" customFormat="1" x14ac:dyDescent="0.35">
      <c r="A679" s="38" t="s">
        <v>128</v>
      </c>
      <c r="B679" s="38" t="s">
        <v>68</v>
      </c>
      <c r="C679" s="1" t="s">
        <v>16</v>
      </c>
      <c r="D679" s="33">
        <v>1</v>
      </c>
      <c r="E679" s="34">
        <v>8.1999999999999993</v>
      </c>
      <c r="F679" s="35">
        <v>2964.39</v>
      </c>
      <c r="G679" s="36">
        <v>680</v>
      </c>
      <c r="H679" s="35">
        <v>361.51</v>
      </c>
      <c r="I679" s="36">
        <v>82</v>
      </c>
      <c r="J679" s="37">
        <v>4.3593970588235296</v>
      </c>
      <c r="K679" s="3"/>
      <c r="L679" s="2">
        <f>(H670*K670)/H679</f>
        <v>0.35968576249619655</v>
      </c>
      <c r="M679" s="2">
        <f>((H670*K670)/H679)-K670</f>
        <v>0.10968576249619655</v>
      </c>
    </row>
    <row r="680" spans="1:13" customFormat="1" x14ac:dyDescent="0.35">
      <c r="A680" s="38" t="s">
        <v>128</v>
      </c>
      <c r="B680" s="38" t="s">
        <v>68</v>
      </c>
      <c r="C680" s="1" t="s">
        <v>5</v>
      </c>
      <c r="D680" s="33">
        <v>1</v>
      </c>
      <c r="E680" s="34">
        <v>4.5</v>
      </c>
      <c r="F680" s="35">
        <v>1983.74</v>
      </c>
      <c r="G680" s="36">
        <v>545</v>
      </c>
      <c r="H680" s="35">
        <v>440.83</v>
      </c>
      <c r="I680" s="36">
        <v>121</v>
      </c>
      <c r="J680" s="37">
        <v>3.639889908256881</v>
      </c>
      <c r="K680" s="3"/>
      <c r="L680" s="2">
        <f>(H670*K670)/H680</f>
        <v>0.29496631354490394</v>
      </c>
      <c r="M680" s="2">
        <f>((H670*K670)/H680)-K670</f>
        <v>4.4966313544903935E-2</v>
      </c>
    </row>
    <row r="681" spans="1:13" customFormat="1" x14ac:dyDescent="0.35">
      <c r="A681" s="38" t="s">
        <v>128</v>
      </c>
      <c r="B681" s="38" t="s">
        <v>68</v>
      </c>
      <c r="C681" s="1" t="s">
        <v>14</v>
      </c>
      <c r="D681" s="33">
        <v>0.96550000000000002</v>
      </c>
      <c r="E681" s="34">
        <v>5.3</v>
      </c>
      <c r="F681" s="35">
        <v>1051.07</v>
      </c>
      <c r="G681" s="36">
        <v>443</v>
      </c>
      <c r="H681" s="35">
        <v>198.32</v>
      </c>
      <c r="I681" s="36">
        <v>83</v>
      </c>
      <c r="J681" s="37">
        <v>2.3726185101580133</v>
      </c>
      <c r="K681" s="3"/>
      <c r="L681" s="2">
        <f>(H670*K670)/H681</f>
        <v>0.65565752319483661</v>
      </c>
      <c r="M681" s="2">
        <f>((H670*K670)/H681)-K670</f>
        <v>0.40565752319483661</v>
      </c>
    </row>
    <row r="682" spans="1:13" customFormat="1" x14ac:dyDescent="0.35">
      <c r="A682" s="38" t="s">
        <v>128</v>
      </c>
      <c r="B682" s="38" t="s">
        <v>68</v>
      </c>
      <c r="C682" s="1" t="s">
        <v>7</v>
      </c>
      <c r="D682" s="33">
        <v>1</v>
      </c>
      <c r="E682" s="34">
        <v>3.7</v>
      </c>
      <c r="F682" s="35">
        <v>1228.05</v>
      </c>
      <c r="G682" s="36">
        <v>433</v>
      </c>
      <c r="H682" s="35">
        <v>331.91</v>
      </c>
      <c r="I682" s="36">
        <v>117</v>
      </c>
      <c r="J682" s="37">
        <v>2.8361431870669747</v>
      </c>
      <c r="K682" s="3"/>
      <c r="L682" s="2">
        <f>(H670*K670)/H682</f>
        <v>0.39176282727245337</v>
      </c>
      <c r="M682" s="2">
        <f>((H670*K670)/H682)-K670</f>
        <v>0.14176282727245337</v>
      </c>
    </row>
    <row r="683" spans="1:13" customFormat="1" x14ac:dyDescent="0.35">
      <c r="A683" s="38" t="s">
        <v>128</v>
      </c>
      <c r="B683" s="38" t="s">
        <v>68</v>
      </c>
      <c r="C683" s="1" t="s">
        <v>19</v>
      </c>
      <c r="D683" s="33">
        <v>0.96550000000000002</v>
      </c>
      <c r="E683" s="34">
        <v>1.8</v>
      </c>
      <c r="F683" s="35">
        <v>782.24</v>
      </c>
      <c r="G683" s="36">
        <v>234</v>
      </c>
      <c r="H683" s="35">
        <v>434.58</v>
      </c>
      <c r="I683" s="36">
        <v>130</v>
      </c>
      <c r="J683" s="37">
        <v>3.3429059829059828</v>
      </c>
      <c r="K683" s="3"/>
      <c r="L683" s="2">
        <f>(H670*K670)/H683</f>
        <v>0.2992084311289061</v>
      </c>
      <c r="M683" s="2">
        <f>((H670*K670)/H683)-K670</f>
        <v>4.9208431128906105E-2</v>
      </c>
    </row>
    <row r="684" spans="1:13" customFormat="1" x14ac:dyDescent="0.35">
      <c r="A684" s="38" t="s">
        <v>128</v>
      </c>
      <c r="B684" s="38" t="s">
        <v>68</v>
      </c>
      <c r="C684" s="1" t="s">
        <v>13</v>
      </c>
      <c r="D684" s="33">
        <v>1</v>
      </c>
      <c r="E684" s="34">
        <v>20</v>
      </c>
      <c r="F684" s="35">
        <v>4154.63</v>
      </c>
      <c r="G684" s="36">
        <v>1393</v>
      </c>
      <c r="H684" s="35">
        <v>207.73</v>
      </c>
      <c r="I684" s="36">
        <v>69</v>
      </c>
      <c r="J684" s="37">
        <v>2.982505384063173</v>
      </c>
      <c r="K684" s="3"/>
      <c r="L684" s="2">
        <f>(H670*K670)/H684</f>
        <v>0.62595677080826073</v>
      </c>
      <c r="M684" s="2">
        <f>((H670*K670)/H684)-K670</f>
        <v>0.37595677080826073</v>
      </c>
    </row>
    <row r="685" spans="1:13" customFormat="1" x14ac:dyDescent="0.35">
      <c r="A685" s="38" t="s">
        <v>128</v>
      </c>
      <c r="B685" s="38" t="s">
        <v>68</v>
      </c>
      <c r="C685" s="1" t="s">
        <v>18</v>
      </c>
      <c r="D685" s="33">
        <v>1</v>
      </c>
      <c r="E685" s="34">
        <v>9</v>
      </c>
      <c r="F685" s="35">
        <v>2077.7399999999998</v>
      </c>
      <c r="G685" s="36">
        <v>676</v>
      </c>
      <c r="H685" s="35">
        <v>230.86</v>
      </c>
      <c r="I685" s="36">
        <v>75</v>
      </c>
      <c r="J685" s="37">
        <v>3.0735798816568045</v>
      </c>
      <c r="K685" s="3"/>
      <c r="L685" s="2">
        <f>(H670*K670)/H685</f>
        <v>0.56324179156198562</v>
      </c>
      <c r="M685" s="2">
        <f>((H670*K670)/H685)-K670</f>
        <v>0.31324179156198562</v>
      </c>
    </row>
    <row r="686" spans="1:13" customFormat="1" x14ac:dyDescent="0.35">
      <c r="A686" s="38" t="s">
        <v>128</v>
      </c>
      <c r="B686" s="38" t="s">
        <v>68</v>
      </c>
      <c r="C686" s="1" t="s">
        <v>11</v>
      </c>
      <c r="D686" s="33">
        <v>1</v>
      </c>
      <c r="E686" s="34">
        <v>8.9</v>
      </c>
      <c r="F686" s="35">
        <v>2066.33</v>
      </c>
      <c r="G686" s="36">
        <v>865</v>
      </c>
      <c r="H686" s="35">
        <v>232.17</v>
      </c>
      <c r="I686" s="36">
        <v>97</v>
      </c>
      <c r="J686" s="37">
        <v>2.3888208092485548</v>
      </c>
      <c r="K686" s="3"/>
      <c r="L686" s="2">
        <f>(H670*K670)/H686</f>
        <v>0.56006374639272949</v>
      </c>
      <c r="M686" s="2">
        <f>((H670*K670)/H686)-K670</f>
        <v>0.31006374639272949</v>
      </c>
    </row>
    <row r="687" spans="1:13" customFormat="1" x14ac:dyDescent="0.35">
      <c r="A687" s="38" t="s">
        <v>128</v>
      </c>
      <c r="B687" s="38" t="s">
        <v>68</v>
      </c>
      <c r="C687" s="1" t="s">
        <v>9</v>
      </c>
      <c r="D687" s="33">
        <v>1</v>
      </c>
      <c r="E687" s="34">
        <v>5.2</v>
      </c>
      <c r="F687" s="35">
        <v>586.45000000000005</v>
      </c>
      <c r="G687" s="36">
        <v>324</v>
      </c>
      <c r="H687" s="35">
        <v>112.78</v>
      </c>
      <c r="I687" s="36">
        <v>62</v>
      </c>
      <c r="J687" s="37">
        <v>1.8100308641975309</v>
      </c>
      <c r="K687" s="3"/>
      <c r="L687" s="2">
        <f>(H670*K670)/H687</f>
        <v>1.1529526511792871</v>
      </c>
      <c r="M687" s="2">
        <f>((H670*K670)/H687)-K670</f>
        <v>0.90295265117928714</v>
      </c>
    </row>
    <row r="688" spans="1:13" customFormat="1" x14ac:dyDescent="0.35">
      <c r="A688" s="1" t="s">
        <v>128</v>
      </c>
      <c r="B688" s="1" t="s">
        <v>69</v>
      </c>
      <c r="C688" s="1" t="s">
        <v>154</v>
      </c>
      <c r="D688" s="33">
        <v>1</v>
      </c>
      <c r="E688" s="34">
        <v>15.8</v>
      </c>
      <c r="F688" s="35">
        <v>9913.18</v>
      </c>
      <c r="G688" s="36">
        <v>3086</v>
      </c>
      <c r="H688" s="35">
        <v>627.41999999999996</v>
      </c>
      <c r="I688" s="36">
        <v>195</v>
      </c>
      <c r="J688" s="37">
        <v>3.2123071937783538</v>
      </c>
      <c r="K688" s="28">
        <v>0.25</v>
      </c>
      <c r="L688" s="3"/>
      <c r="M688" s="3"/>
    </row>
    <row r="689" spans="1:13" customFormat="1" x14ac:dyDescent="0.35">
      <c r="A689" s="38" t="s">
        <v>128</v>
      </c>
      <c r="B689" s="38" t="s">
        <v>69</v>
      </c>
      <c r="C689" s="1" t="s">
        <v>12</v>
      </c>
      <c r="D689" s="33">
        <v>0.95740000000000003</v>
      </c>
      <c r="E689" s="34">
        <v>10.8</v>
      </c>
      <c r="F689" s="35">
        <v>5809.97</v>
      </c>
      <c r="G689" s="36">
        <v>1816</v>
      </c>
      <c r="H689" s="35">
        <v>537.96</v>
      </c>
      <c r="I689" s="36">
        <v>168</v>
      </c>
      <c r="J689" s="37">
        <v>3.1993226872246696</v>
      </c>
      <c r="K689" s="3"/>
      <c r="L689" s="2">
        <f>(H688*K688)/H689</f>
        <v>0.29157372295337941</v>
      </c>
      <c r="M689" s="2">
        <f>((H688*K688)/H689)-K688</f>
        <v>4.1573722953379411E-2</v>
      </c>
    </row>
    <row r="690" spans="1:13" customFormat="1" x14ac:dyDescent="0.35">
      <c r="A690" s="38" t="s">
        <v>128</v>
      </c>
      <c r="B690" s="38" t="s">
        <v>69</v>
      </c>
      <c r="C690" s="1" t="s">
        <v>8</v>
      </c>
      <c r="D690" s="33">
        <v>0.97870000000000001</v>
      </c>
      <c r="E690" s="34">
        <v>6.2</v>
      </c>
      <c r="F690" s="35">
        <v>2977.98</v>
      </c>
      <c r="G690" s="36">
        <v>839</v>
      </c>
      <c r="H690" s="35">
        <v>480.32</v>
      </c>
      <c r="I690" s="36">
        <v>135</v>
      </c>
      <c r="J690" s="37">
        <v>3.549439809296782</v>
      </c>
      <c r="K690" s="3"/>
      <c r="L690" s="2">
        <f>(H688*K688)/H690</f>
        <v>0.32656354097268486</v>
      </c>
      <c r="M690" s="2">
        <f>((H688*K688)/H690)-K688</f>
        <v>7.6563540972684863E-2</v>
      </c>
    </row>
    <row r="691" spans="1:13" customFormat="1" x14ac:dyDescent="0.35">
      <c r="A691" s="38" t="s">
        <v>128</v>
      </c>
      <c r="B691" s="38" t="s">
        <v>69</v>
      </c>
      <c r="C691" s="1" t="s">
        <v>4</v>
      </c>
      <c r="D691" s="33">
        <v>0.97870000000000001</v>
      </c>
      <c r="E691" s="34">
        <v>5</v>
      </c>
      <c r="F691" s="35">
        <v>1509.02</v>
      </c>
      <c r="G691" s="36">
        <v>484</v>
      </c>
      <c r="H691" s="35">
        <v>301.8</v>
      </c>
      <c r="I691" s="36">
        <v>96</v>
      </c>
      <c r="J691" s="37">
        <v>3.1178099173553719</v>
      </c>
      <c r="K691" s="3"/>
      <c r="L691" s="2">
        <f>(H688*K688)/H691</f>
        <v>0.51973161033797211</v>
      </c>
      <c r="M691" s="2">
        <f>((H688*K688)/H691)-K688</f>
        <v>0.26973161033797211</v>
      </c>
    </row>
    <row r="692" spans="1:13" customFormat="1" x14ac:dyDescent="0.35">
      <c r="A692" s="38" t="s">
        <v>128</v>
      </c>
      <c r="B692" s="38" t="s">
        <v>69</v>
      </c>
      <c r="C692" s="1" t="s">
        <v>10</v>
      </c>
      <c r="D692" s="33">
        <v>0.97870000000000001</v>
      </c>
      <c r="E692" s="34">
        <v>4.4000000000000004</v>
      </c>
      <c r="F692" s="35">
        <v>697.64</v>
      </c>
      <c r="G692" s="36">
        <v>191</v>
      </c>
      <c r="H692" s="35">
        <v>158.55000000000001</v>
      </c>
      <c r="I692" s="36">
        <v>43</v>
      </c>
      <c r="J692" s="37">
        <v>3.6525654450261777</v>
      </c>
      <c r="K692" s="3"/>
      <c r="L692" s="2">
        <f>(H688*K688)/H692</f>
        <v>0.98930936613055809</v>
      </c>
      <c r="M692" s="2">
        <f>((H688*K688)/H692)-K688</f>
        <v>0.73930936613055809</v>
      </c>
    </row>
    <row r="693" spans="1:13" customFormat="1" x14ac:dyDescent="0.35">
      <c r="A693" s="38" t="s">
        <v>128</v>
      </c>
      <c r="B693" s="38" t="s">
        <v>69</v>
      </c>
      <c r="C693" s="1" t="s">
        <v>17</v>
      </c>
      <c r="D693" s="33">
        <v>0.91490000000000005</v>
      </c>
      <c r="E693" s="34">
        <v>2.6</v>
      </c>
      <c r="F693" s="35">
        <v>774.01</v>
      </c>
      <c r="G693" s="36">
        <v>364</v>
      </c>
      <c r="H693" s="35">
        <v>297.7</v>
      </c>
      <c r="I693" s="36">
        <v>140</v>
      </c>
      <c r="J693" s="37">
        <v>2.1264010989010989</v>
      </c>
      <c r="K693" s="3"/>
      <c r="L693" s="2">
        <f>(H688*K688)/H693</f>
        <v>0.52688948605979169</v>
      </c>
      <c r="M693" s="2">
        <f>((H688*K688)/H693)-K688</f>
        <v>0.27688948605979169</v>
      </c>
    </row>
    <row r="694" spans="1:13" customFormat="1" x14ac:dyDescent="0.35">
      <c r="A694" s="38" t="s">
        <v>128</v>
      </c>
      <c r="B694" s="38" t="s">
        <v>69</v>
      </c>
      <c r="C694" s="1" t="s">
        <v>6</v>
      </c>
      <c r="D694" s="33">
        <v>0.85109999999999997</v>
      </c>
      <c r="E694" s="34">
        <v>1.7</v>
      </c>
      <c r="F694" s="35">
        <v>389.23</v>
      </c>
      <c r="G694" s="36">
        <v>169</v>
      </c>
      <c r="H694" s="35">
        <v>228.96</v>
      </c>
      <c r="I694" s="36">
        <v>99</v>
      </c>
      <c r="J694" s="37">
        <v>2.3031360946745565</v>
      </c>
      <c r="K694" s="3"/>
      <c r="L694" s="2">
        <f>(H688*K688)/H694</f>
        <v>0.68507599580712786</v>
      </c>
      <c r="M694" s="2">
        <f>((H688*K688)/H694)-K688</f>
        <v>0.43507599580712786</v>
      </c>
    </row>
    <row r="695" spans="1:13" customFormat="1" x14ac:dyDescent="0.35">
      <c r="A695" s="38" t="s">
        <v>128</v>
      </c>
      <c r="B695" s="38" t="s">
        <v>69</v>
      </c>
      <c r="C695" s="1" t="s">
        <v>15</v>
      </c>
      <c r="D695" s="33">
        <v>0.97870000000000001</v>
      </c>
      <c r="E695" s="34">
        <v>29.9</v>
      </c>
      <c r="F695" s="35">
        <v>9196.23</v>
      </c>
      <c r="G695" s="36">
        <v>2610</v>
      </c>
      <c r="H695" s="35">
        <v>307.57</v>
      </c>
      <c r="I695" s="36">
        <v>87</v>
      </c>
      <c r="J695" s="37">
        <v>3.5234597701149424</v>
      </c>
      <c r="K695" s="3"/>
      <c r="L695" s="2">
        <f>(H688*K688)/H695</f>
        <v>0.50998146763338426</v>
      </c>
      <c r="M695" s="2">
        <f>((H688*K688)/H695)-K688</f>
        <v>0.25998146763338426</v>
      </c>
    </row>
    <row r="696" spans="1:13" customFormat="1" x14ac:dyDescent="0.35">
      <c r="A696" s="38" t="s">
        <v>128</v>
      </c>
      <c r="B696" s="38" t="s">
        <v>69</v>
      </c>
      <c r="C696" s="1" t="s">
        <v>20</v>
      </c>
      <c r="D696" s="33">
        <v>0.97870000000000001</v>
      </c>
      <c r="E696" s="34">
        <v>19.600000000000001</v>
      </c>
      <c r="F696" s="35">
        <v>4719.8500000000004</v>
      </c>
      <c r="G696" s="36">
        <v>2095</v>
      </c>
      <c r="H696" s="35">
        <v>240.81</v>
      </c>
      <c r="I696" s="36">
        <v>106</v>
      </c>
      <c r="J696" s="37">
        <v>2.2529116945107401</v>
      </c>
      <c r="K696" s="3"/>
      <c r="L696" s="2">
        <f>(H688*K688)/H696</f>
        <v>0.65136414600722559</v>
      </c>
      <c r="M696" s="2">
        <f>((H688*K688)/H696)-K688</f>
        <v>0.40136414600722559</v>
      </c>
    </row>
    <row r="697" spans="1:13" customFormat="1" x14ac:dyDescent="0.35">
      <c r="A697" s="38" t="s">
        <v>128</v>
      </c>
      <c r="B697" s="38" t="s">
        <v>69</v>
      </c>
      <c r="C697" s="1" t="s">
        <v>16</v>
      </c>
      <c r="D697" s="33">
        <v>1</v>
      </c>
      <c r="E697" s="34">
        <v>6.8</v>
      </c>
      <c r="F697" s="35">
        <v>2472.96</v>
      </c>
      <c r="G697" s="36">
        <v>570</v>
      </c>
      <c r="H697" s="35">
        <v>363.67</v>
      </c>
      <c r="I697" s="36">
        <v>83</v>
      </c>
      <c r="J697" s="37">
        <v>4.3385263157894736</v>
      </c>
      <c r="K697" s="3"/>
      <c r="L697" s="2">
        <f>(H688*K688)/H697</f>
        <v>0.43131135369978274</v>
      </c>
      <c r="M697" s="2">
        <f>((H688*K688)/H697)-K688</f>
        <v>0.18131135369978274</v>
      </c>
    </row>
    <row r="698" spans="1:13" customFormat="1" x14ac:dyDescent="0.35">
      <c r="A698" s="38" t="s">
        <v>128</v>
      </c>
      <c r="B698" s="38" t="s">
        <v>69</v>
      </c>
      <c r="C698" s="1" t="s">
        <v>5</v>
      </c>
      <c r="D698" s="33">
        <v>0.95740000000000003</v>
      </c>
      <c r="E698" s="34">
        <v>4.2</v>
      </c>
      <c r="F698" s="35">
        <v>1686.74</v>
      </c>
      <c r="G698" s="36">
        <v>467</v>
      </c>
      <c r="H698" s="35">
        <v>401.6</v>
      </c>
      <c r="I698" s="36">
        <v>111</v>
      </c>
      <c r="J698" s="37">
        <v>3.61186295503212</v>
      </c>
      <c r="K698" s="3"/>
      <c r="L698" s="2">
        <f>(H688*K688)/H698</f>
        <v>0.39057519920318723</v>
      </c>
      <c r="M698" s="2">
        <f>((H688*K688)/H698)-K688</f>
        <v>0.14057519920318723</v>
      </c>
    </row>
    <row r="699" spans="1:13" customFormat="1" x14ac:dyDescent="0.35">
      <c r="A699" s="38" t="s">
        <v>128</v>
      </c>
      <c r="B699" s="38" t="s">
        <v>69</v>
      </c>
      <c r="C699" s="1" t="s">
        <v>14</v>
      </c>
      <c r="D699" s="33">
        <v>0.93620000000000003</v>
      </c>
      <c r="E699" s="34">
        <v>3.4</v>
      </c>
      <c r="F699" s="35">
        <v>1018.05</v>
      </c>
      <c r="G699" s="36">
        <v>361</v>
      </c>
      <c r="H699" s="35">
        <v>299.43</v>
      </c>
      <c r="I699" s="36">
        <v>106</v>
      </c>
      <c r="J699" s="37">
        <v>2.8200831024930748</v>
      </c>
      <c r="K699" s="3"/>
      <c r="L699" s="2">
        <f>(H688*K688)/H699</f>
        <v>0.52384530608155488</v>
      </c>
      <c r="M699" s="2">
        <f>((H688*K688)/H699)-K688</f>
        <v>0.27384530608155488</v>
      </c>
    </row>
    <row r="700" spans="1:13" customFormat="1" x14ac:dyDescent="0.35">
      <c r="A700" s="38" t="s">
        <v>128</v>
      </c>
      <c r="B700" s="38" t="s">
        <v>69</v>
      </c>
      <c r="C700" s="1" t="s">
        <v>7</v>
      </c>
      <c r="D700" s="33">
        <v>0.97870000000000001</v>
      </c>
      <c r="E700" s="34">
        <v>3.3</v>
      </c>
      <c r="F700" s="35">
        <v>1196.19</v>
      </c>
      <c r="G700" s="36">
        <v>425</v>
      </c>
      <c r="H700" s="35">
        <v>362.48</v>
      </c>
      <c r="I700" s="36">
        <v>128</v>
      </c>
      <c r="J700" s="37">
        <v>2.8145647058823529</v>
      </c>
      <c r="K700" s="3"/>
      <c r="L700" s="2">
        <f>(H688*K688)/H700</f>
        <v>0.4327273228867799</v>
      </c>
      <c r="M700" s="2">
        <f>((H688*K688)/H700)-K688</f>
        <v>0.1827273228867799</v>
      </c>
    </row>
    <row r="701" spans="1:13" customFormat="1" x14ac:dyDescent="0.35">
      <c r="A701" s="38" t="s">
        <v>128</v>
      </c>
      <c r="B701" s="38" t="s">
        <v>69</v>
      </c>
      <c r="C701" s="1" t="s">
        <v>19</v>
      </c>
      <c r="D701" s="33">
        <v>0.95740000000000003</v>
      </c>
      <c r="E701" s="34">
        <v>1.5</v>
      </c>
      <c r="F701" s="35">
        <v>831.5</v>
      </c>
      <c r="G701" s="36">
        <v>272</v>
      </c>
      <c r="H701" s="35">
        <v>554.33000000000004</v>
      </c>
      <c r="I701" s="36">
        <v>181</v>
      </c>
      <c r="J701" s="37">
        <v>3.0569852941176472</v>
      </c>
      <c r="K701" s="3"/>
      <c r="L701" s="2">
        <f>(H688*K688)/H701</f>
        <v>0.28296321685638515</v>
      </c>
      <c r="M701" s="2">
        <f>((H688*K688)/H701)-K688</f>
        <v>3.2963216856385147E-2</v>
      </c>
    </row>
    <row r="702" spans="1:13" customFormat="1" x14ac:dyDescent="0.35">
      <c r="A702" s="38" t="s">
        <v>128</v>
      </c>
      <c r="B702" s="38" t="s">
        <v>69</v>
      </c>
      <c r="C702" s="1" t="s">
        <v>13</v>
      </c>
      <c r="D702" s="33">
        <v>1</v>
      </c>
      <c r="E702" s="34">
        <v>18.2</v>
      </c>
      <c r="F702" s="35">
        <v>4817.76</v>
      </c>
      <c r="G702" s="36">
        <v>1550</v>
      </c>
      <c r="H702" s="35">
        <v>264.70999999999998</v>
      </c>
      <c r="I702" s="36">
        <v>85</v>
      </c>
      <c r="J702" s="37">
        <v>3.1082322580645161</v>
      </c>
      <c r="K702" s="3"/>
      <c r="L702" s="2">
        <f>(H688*K688)/H702</f>
        <v>0.59255411582486495</v>
      </c>
      <c r="M702" s="2">
        <f>((H688*K688)/H702)-K688</f>
        <v>0.34255411582486495</v>
      </c>
    </row>
    <row r="703" spans="1:13" customFormat="1" x14ac:dyDescent="0.35">
      <c r="A703" s="38" t="s">
        <v>128</v>
      </c>
      <c r="B703" s="38" t="s">
        <v>69</v>
      </c>
      <c r="C703" s="1" t="s">
        <v>18</v>
      </c>
      <c r="D703" s="33">
        <v>0.97870000000000001</v>
      </c>
      <c r="E703" s="34">
        <v>7.8</v>
      </c>
      <c r="F703" s="35">
        <v>1857.78</v>
      </c>
      <c r="G703" s="36">
        <v>592</v>
      </c>
      <c r="H703" s="35">
        <v>238.18</v>
      </c>
      <c r="I703" s="36">
        <v>75</v>
      </c>
      <c r="J703" s="37">
        <v>3.138141891891892</v>
      </c>
      <c r="K703" s="3"/>
      <c r="L703" s="2">
        <f>(H688*K688)/H703</f>
        <v>0.65855655386682332</v>
      </c>
      <c r="M703" s="2">
        <f>((H688*K688)/H703)-K688</f>
        <v>0.40855655386682332</v>
      </c>
    </row>
    <row r="704" spans="1:13" customFormat="1" x14ac:dyDescent="0.35">
      <c r="A704" s="38" t="s">
        <v>128</v>
      </c>
      <c r="B704" s="38" t="s">
        <v>69</v>
      </c>
      <c r="C704" s="1" t="s">
        <v>11</v>
      </c>
      <c r="D704" s="33">
        <v>0.97870000000000001</v>
      </c>
      <c r="E704" s="34">
        <v>7.6</v>
      </c>
      <c r="F704" s="35">
        <v>1603.1</v>
      </c>
      <c r="G704" s="36">
        <v>672</v>
      </c>
      <c r="H704" s="35">
        <v>210.93</v>
      </c>
      <c r="I704" s="36">
        <v>88</v>
      </c>
      <c r="J704" s="37">
        <v>2.3855654761904761</v>
      </c>
      <c r="K704" s="3"/>
      <c r="L704" s="2">
        <f>(H688*K688)/H704</f>
        <v>0.74363532925615128</v>
      </c>
      <c r="M704" s="2">
        <f>((H688*K688)/H704)-K688</f>
        <v>0.49363532925615128</v>
      </c>
    </row>
    <row r="705" spans="1:13" customFormat="1" x14ac:dyDescent="0.35">
      <c r="A705" s="38" t="s">
        <v>128</v>
      </c>
      <c r="B705" s="38" t="s">
        <v>69</v>
      </c>
      <c r="C705" s="1" t="s">
        <v>9</v>
      </c>
      <c r="D705" s="33">
        <v>0.97870000000000001</v>
      </c>
      <c r="E705" s="34">
        <v>4.2</v>
      </c>
      <c r="F705" s="35">
        <v>701.8</v>
      </c>
      <c r="G705" s="36">
        <v>317</v>
      </c>
      <c r="H705" s="35">
        <v>167.1</v>
      </c>
      <c r="I705" s="36">
        <v>75</v>
      </c>
      <c r="J705" s="37">
        <v>2.213880126182965</v>
      </c>
      <c r="K705" s="3"/>
      <c r="L705" s="2">
        <f>(H688*K688)/H705</f>
        <v>0.93868940754039498</v>
      </c>
      <c r="M705" s="2">
        <f>((H688*K688)/H705)-K688</f>
        <v>0.68868940754039498</v>
      </c>
    </row>
    <row r="706" spans="1:13" customFormat="1" x14ac:dyDescent="0.35">
      <c r="A706" s="1" t="s">
        <v>128</v>
      </c>
      <c r="B706" s="1" t="s">
        <v>70</v>
      </c>
      <c r="C706" s="1" t="s">
        <v>154</v>
      </c>
      <c r="D706" s="33">
        <v>1</v>
      </c>
      <c r="E706" s="34">
        <v>20.5</v>
      </c>
      <c r="F706" s="35">
        <v>12017.51</v>
      </c>
      <c r="G706" s="36">
        <v>3964</v>
      </c>
      <c r="H706" s="35">
        <v>586.22</v>
      </c>
      <c r="I706" s="36">
        <v>193</v>
      </c>
      <c r="J706" s="37">
        <v>3.031662462159435</v>
      </c>
      <c r="K706" s="28">
        <v>0.25</v>
      </c>
      <c r="L706" s="3"/>
      <c r="M706" s="3"/>
    </row>
    <row r="707" spans="1:13" customFormat="1" x14ac:dyDescent="0.35">
      <c r="A707" s="38" t="s">
        <v>128</v>
      </c>
      <c r="B707" s="38" t="s">
        <v>70</v>
      </c>
      <c r="C707" s="1" t="s">
        <v>12</v>
      </c>
      <c r="D707" s="33">
        <v>0.88890000000000002</v>
      </c>
      <c r="E707" s="34">
        <v>11</v>
      </c>
      <c r="F707" s="35">
        <v>5153.2700000000004</v>
      </c>
      <c r="G707" s="36">
        <v>1707</v>
      </c>
      <c r="H707" s="35">
        <v>468.48</v>
      </c>
      <c r="I707" s="36">
        <v>155</v>
      </c>
      <c r="J707" s="37">
        <v>3.0189045108377273</v>
      </c>
      <c r="K707" s="3"/>
      <c r="L707" s="2">
        <f>(H706*K706)/H707</f>
        <v>0.31283085724043719</v>
      </c>
      <c r="M707" s="2">
        <f>((H706*K706)/H707)-K706</f>
        <v>6.2830857240437188E-2</v>
      </c>
    </row>
    <row r="708" spans="1:13" customFormat="1" x14ac:dyDescent="0.35">
      <c r="A708" s="38" t="s">
        <v>128</v>
      </c>
      <c r="B708" s="38" t="s">
        <v>70</v>
      </c>
      <c r="C708" s="1" t="s">
        <v>8</v>
      </c>
      <c r="D708" s="33">
        <v>1</v>
      </c>
      <c r="E708" s="34">
        <v>8.6</v>
      </c>
      <c r="F708" s="35">
        <v>3354.25</v>
      </c>
      <c r="G708" s="36">
        <v>910</v>
      </c>
      <c r="H708" s="35">
        <v>390.03</v>
      </c>
      <c r="I708" s="36">
        <v>105</v>
      </c>
      <c r="J708" s="37">
        <v>3.6859890109890108</v>
      </c>
      <c r="K708" s="3"/>
      <c r="L708" s="2">
        <f>(H706*K706)/H708</f>
        <v>0.37575314719380565</v>
      </c>
      <c r="M708" s="2">
        <f>((H706*K706)/H708)-K706</f>
        <v>0.12575314719380565</v>
      </c>
    </row>
    <row r="709" spans="1:13" customFormat="1" x14ac:dyDescent="0.35">
      <c r="A709" s="38" t="s">
        <v>128</v>
      </c>
      <c r="B709" s="38" t="s">
        <v>70</v>
      </c>
      <c r="C709" s="1" t="s">
        <v>4</v>
      </c>
      <c r="D709" s="33">
        <v>1</v>
      </c>
      <c r="E709" s="34">
        <v>6.7</v>
      </c>
      <c r="F709" s="35">
        <v>2255.15</v>
      </c>
      <c r="G709" s="36">
        <v>698</v>
      </c>
      <c r="H709" s="35">
        <v>336.59</v>
      </c>
      <c r="I709" s="36">
        <v>104</v>
      </c>
      <c r="J709" s="37">
        <v>3.2308739255014327</v>
      </c>
      <c r="K709" s="3"/>
      <c r="L709" s="2">
        <f>(H706*K706)/H709</f>
        <v>0.43541103419590604</v>
      </c>
      <c r="M709" s="2">
        <f>((H706*K706)/H709)-K706</f>
        <v>0.18541103419590604</v>
      </c>
    </row>
    <row r="710" spans="1:13" customFormat="1" x14ac:dyDescent="0.35">
      <c r="A710" s="38" t="s">
        <v>128</v>
      </c>
      <c r="B710" s="38" t="s">
        <v>70</v>
      </c>
      <c r="C710" s="1" t="s">
        <v>10</v>
      </c>
      <c r="D710" s="33">
        <v>1</v>
      </c>
      <c r="E710" s="34">
        <v>6</v>
      </c>
      <c r="F710" s="35">
        <v>893.74</v>
      </c>
      <c r="G710" s="36">
        <v>228</v>
      </c>
      <c r="H710" s="35">
        <v>148.96</v>
      </c>
      <c r="I710" s="36">
        <v>38</v>
      </c>
      <c r="J710" s="37">
        <v>3.9199122807017543</v>
      </c>
      <c r="K710" s="3"/>
      <c r="L710" s="2">
        <f>(H706*K706)/H710</f>
        <v>0.98385472610096669</v>
      </c>
      <c r="M710" s="2">
        <f>((H706*K706)/H710)-K706</f>
        <v>0.73385472610096669</v>
      </c>
    </row>
    <row r="711" spans="1:13" customFormat="1" x14ac:dyDescent="0.35">
      <c r="A711" s="38" t="s">
        <v>128</v>
      </c>
      <c r="B711" s="38" t="s">
        <v>70</v>
      </c>
      <c r="C711" s="1" t="s">
        <v>17</v>
      </c>
      <c r="D711" s="33">
        <v>1</v>
      </c>
      <c r="E711" s="34">
        <v>2.9</v>
      </c>
      <c r="F711" s="35">
        <v>1413.85</v>
      </c>
      <c r="G711" s="36">
        <v>662</v>
      </c>
      <c r="H711" s="35">
        <v>487.53</v>
      </c>
      <c r="I711" s="36">
        <v>228</v>
      </c>
      <c r="J711" s="37">
        <v>2.1357250755287009</v>
      </c>
      <c r="K711" s="3"/>
      <c r="L711" s="2">
        <f>(H706*K706)/H711</f>
        <v>0.30060714212458722</v>
      </c>
      <c r="M711" s="2">
        <f>((H706*K706)/H711)-K706</f>
        <v>5.0607142124587223E-2</v>
      </c>
    </row>
    <row r="712" spans="1:13" customFormat="1" x14ac:dyDescent="0.35">
      <c r="A712" s="38" t="s">
        <v>128</v>
      </c>
      <c r="B712" s="38" t="s">
        <v>70</v>
      </c>
      <c r="C712" s="1" t="s">
        <v>6</v>
      </c>
      <c r="D712" s="33">
        <v>1</v>
      </c>
      <c r="E712" s="34">
        <v>2.9</v>
      </c>
      <c r="F712" s="35">
        <v>1415.31</v>
      </c>
      <c r="G712" s="36">
        <v>610</v>
      </c>
      <c r="H712" s="35">
        <v>488.04</v>
      </c>
      <c r="I712" s="36">
        <v>210</v>
      </c>
      <c r="J712" s="37">
        <v>2.3201803278688522</v>
      </c>
      <c r="K712" s="3"/>
      <c r="L712" s="2">
        <f>(H706*K706)/H712</f>
        <v>0.300293008769773</v>
      </c>
      <c r="M712" s="2">
        <f>((H706*K706)/H712)-K706</f>
        <v>5.0293008769772996E-2</v>
      </c>
    </row>
    <row r="713" spans="1:13" customFormat="1" x14ac:dyDescent="0.35">
      <c r="A713" s="38" t="s">
        <v>128</v>
      </c>
      <c r="B713" s="38" t="s">
        <v>70</v>
      </c>
      <c r="C713" s="1" t="s">
        <v>15</v>
      </c>
      <c r="D713" s="33">
        <v>1</v>
      </c>
      <c r="E713" s="34">
        <v>40.299999999999997</v>
      </c>
      <c r="F713" s="35">
        <v>14071.43</v>
      </c>
      <c r="G713" s="36">
        <v>3534</v>
      </c>
      <c r="H713" s="35">
        <v>349.17</v>
      </c>
      <c r="I713" s="36">
        <v>87</v>
      </c>
      <c r="J713" s="37">
        <v>3.9817289190718732</v>
      </c>
      <c r="K713" s="3"/>
      <c r="L713" s="2">
        <f>(H706*K706)/H713</f>
        <v>0.41972391671678549</v>
      </c>
      <c r="M713" s="2">
        <f>((H706*K706)/H713)-K706</f>
        <v>0.16972391671678549</v>
      </c>
    </row>
    <row r="714" spans="1:13" customFormat="1" x14ac:dyDescent="0.35">
      <c r="A714" s="38" t="s">
        <v>128</v>
      </c>
      <c r="B714" s="38" t="s">
        <v>70</v>
      </c>
      <c r="C714" s="1" t="s">
        <v>20</v>
      </c>
      <c r="D714" s="33">
        <v>1</v>
      </c>
      <c r="E714" s="34">
        <v>26.6</v>
      </c>
      <c r="F714" s="35">
        <v>7769.8</v>
      </c>
      <c r="G714" s="36">
        <v>3999</v>
      </c>
      <c r="H714" s="35">
        <v>292.10000000000002</v>
      </c>
      <c r="I714" s="36">
        <v>150</v>
      </c>
      <c r="J714" s="37">
        <v>1.9429357339334834</v>
      </c>
      <c r="K714" s="3"/>
      <c r="L714" s="2">
        <f>(H706*K706)/H714</f>
        <v>0.50172885997945904</v>
      </c>
      <c r="M714" s="2">
        <f>((H706*K706)/H714)-K706</f>
        <v>0.25172885997945904</v>
      </c>
    </row>
    <row r="715" spans="1:13" customFormat="1" x14ac:dyDescent="0.35">
      <c r="A715" s="38" t="s">
        <v>128</v>
      </c>
      <c r="B715" s="38" t="s">
        <v>70</v>
      </c>
      <c r="C715" s="1" t="s">
        <v>16</v>
      </c>
      <c r="D715" s="33">
        <v>1</v>
      </c>
      <c r="E715" s="34">
        <v>7.5</v>
      </c>
      <c r="F715" s="35">
        <v>1232.04</v>
      </c>
      <c r="G715" s="36">
        <v>294</v>
      </c>
      <c r="H715" s="35">
        <v>164.27</v>
      </c>
      <c r="I715" s="36">
        <v>39</v>
      </c>
      <c r="J715" s="37">
        <v>4.1906122448979595</v>
      </c>
      <c r="K715" s="3"/>
      <c r="L715" s="2">
        <f>(H706*K706)/H715</f>
        <v>0.89215925001521879</v>
      </c>
      <c r="M715" s="2">
        <f>((H706*K706)/H715)-K706</f>
        <v>0.64215925001521879</v>
      </c>
    </row>
    <row r="716" spans="1:13" customFormat="1" x14ac:dyDescent="0.35">
      <c r="A716" s="38" t="s">
        <v>128</v>
      </c>
      <c r="B716" s="38" t="s">
        <v>70</v>
      </c>
      <c r="C716" s="1" t="s">
        <v>5</v>
      </c>
      <c r="D716" s="33">
        <v>1</v>
      </c>
      <c r="E716" s="34">
        <v>7.3</v>
      </c>
      <c r="F716" s="35">
        <v>2576.5</v>
      </c>
      <c r="G716" s="36">
        <v>747</v>
      </c>
      <c r="H716" s="35">
        <v>352.95</v>
      </c>
      <c r="I716" s="36">
        <v>102</v>
      </c>
      <c r="J716" s="37">
        <v>3.4491298527443104</v>
      </c>
      <c r="K716" s="3"/>
      <c r="L716" s="2">
        <f>(H706*K706)/H716</f>
        <v>0.41522878594701801</v>
      </c>
      <c r="M716" s="2">
        <f>((H706*K706)/H716)-K706</f>
        <v>0.16522878594701801</v>
      </c>
    </row>
    <row r="717" spans="1:13" customFormat="1" x14ac:dyDescent="0.35">
      <c r="A717" s="38" t="s">
        <v>128</v>
      </c>
      <c r="B717" s="38" t="s">
        <v>70</v>
      </c>
      <c r="C717" s="1" t="s">
        <v>14</v>
      </c>
      <c r="D717" s="33">
        <v>1</v>
      </c>
      <c r="E717" s="34">
        <v>2.7</v>
      </c>
      <c r="F717" s="35">
        <v>719.46</v>
      </c>
      <c r="G717" s="36">
        <v>239</v>
      </c>
      <c r="H717" s="35">
        <v>266.47000000000003</v>
      </c>
      <c r="I717" s="36">
        <v>88</v>
      </c>
      <c r="J717" s="37">
        <v>3.0102928870292889</v>
      </c>
      <c r="K717" s="3"/>
      <c r="L717" s="2">
        <f>(H706*K706)/H717</f>
        <v>0.54998686531316843</v>
      </c>
      <c r="M717" s="2">
        <f>((H706*K706)/H717)-K706</f>
        <v>0.29998686531316843</v>
      </c>
    </row>
    <row r="718" spans="1:13" customFormat="1" x14ac:dyDescent="0.35">
      <c r="A718" s="38" t="s">
        <v>128</v>
      </c>
      <c r="B718" s="38" t="s">
        <v>70</v>
      </c>
      <c r="C718" s="1" t="s">
        <v>7</v>
      </c>
      <c r="D718" s="33">
        <v>1</v>
      </c>
      <c r="E718" s="34">
        <v>3.5</v>
      </c>
      <c r="F718" s="35">
        <v>1988.45</v>
      </c>
      <c r="G718" s="36">
        <v>671</v>
      </c>
      <c r="H718" s="35">
        <v>568.13</v>
      </c>
      <c r="I718" s="36">
        <v>191</v>
      </c>
      <c r="J718" s="37">
        <v>2.9634128166915055</v>
      </c>
      <c r="K718" s="3"/>
      <c r="L718" s="2">
        <f>(H706*K706)/H718</f>
        <v>0.25796032598172952</v>
      </c>
      <c r="M718" s="2">
        <f>((H706*K706)/H718)-K706</f>
        <v>7.9603259817295213E-3</v>
      </c>
    </row>
    <row r="719" spans="1:13" customFormat="1" x14ac:dyDescent="0.35">
      <c r="A719" s="38" t="s">
        <v>128</v>
      </c>
      <c r="B719" s="38" t="s">
        <v>70</v>
      </c>
      <c r="C719" s="1" t="s">
        <v>19</v>
      </c>
      <c r="D719" s="33">
        <v>1</v>
      </c>
      <c r="E719" s="34">
        <v>2.5</v>
      </c>
      <c r="F719" s="35">
        <v>1409.53</v>
      </c>
      <c r="G719" s="36">
        <v>408</v>
      </c>
      <c r="H719" s="35">
        <v>563.80999999999995</v>
      </c>
      <c r="I719" s="36">
        <v>163</v>
      </c>
      <c r="J719" s="37">
        <v>3.4547303921568626</v>
      </c>
      <c r="K719" s="3"/>
      <c r="L719" s="2">
        <f>(H706*K706)/H719</f>
        <v>0.25993685816143741</v>
      </c>
      <c r="M719" s="2">
        <f>((H706*K706)/H719)-K706</f>
        <v>9.9368581614374119E-3</v>
      </c>
    </row>
    <row r="720" spans="1:13" customFormat="1" x14ac:dyDescent="0.35">
      <c r="A720" s="38" t="s">
        <v>128</v>
      </c>
      <c r="B720" s="38" t="s">
        <v>70</v>
      </c>
      <c r="C720" s="1" t="s">
        <v>13</v>
      </c>
      <c r="D720" s="33">
        <v>1</v>
      </c>
      <c r="E720" s="34">
        <v>20.7</v>
      </c>
      <c r="F720" s="35">
        <v>5074.9399999999996</v>
      </c>
      <c r="G720" s="36">
        <v>1520</v>
      </c>
      <c r="H720" s="35">
        <v>245.17</v>
      </c>
      <c r="I720" s="36">
        <v>73</v>
      </c>
      <c r="J720" s="37">
        <v>3.3387763157894734</v>
      </c>
      <c r="K720" s="3"/>
      <c r="L720" s="2">
        <f>(H706*K706)/H720</f>
        <v>0.59776889505241271</v>
      </c>
      <c r="M720" s="2">
        <f>((H706*K706)/H720)-K706</f>
        <v>0.34776889505241271</v>
      </c>
    </row>
    <row r="721" spans="1:13" customFormat="1" x14ac:dyDescent="0.35">
      <c r="A721" s="38" t="s">
        <v>128</v>
      </c>
      <c r="B721" s="38" t="s">
        <v>70</v>
      </c>
      <c r="C721" s="1" t="s">
        <v>18</v>
      </c>
      <c r="D721" s="33">
        <v>1</v>
      </c>
      <c r="E721" s="34">
        <v>6.2</v>
      </c>
      <c r="F721" s="35">
        <v>1343.05</v>
      </c>
      <c r="G721" s="36">
        <v>379</v>
      </c>
      <c r="H721" s="35">
        <v>216.62</v>
      </c>
      <c r="I721" s="36">
        <v>61</v>
      </c>
      <c r="J721" s="37">
        <v>3.5436675461741425</v>
      </c>
      <c r="K721" s="3"/>
      <c r="L721" s="2">
        <f>(H706*K706)/H721</f>
        <v>0.67655341150401627</v>
      </c>
      <c r="M721" s="2">
        <f>((H706*K706)/H721)-K706</f>
        <v>0.42655341150401627</v>
      </c>
    </row>
    <row r="722" spans="1:13" customFormat="1" x14ac:dyDescent="0.35">
      <c r="A722" s="38" t="s">
        <v>128</v>
      </c>
      <c r="B722" s="38" t="s">
        <v>70</v>
      </c>
      <c r="C722" s="1" t="s">
        <v>11</v>
      </c>
      <c r="D722" s="33">
        <v>1</v>
      </c>
      <c r="E722" s="34">
        <v>7.3</v>
      </c>
      <c r="F722" s="35">
        <v>1263.17</v>
      </c>
      <c r="G722" s="36">
        <v>464</v>
      </c>
      <c r="H722" s="35">
        <v>173.04</v>
      </c>
      <c r="I722" s="36">
        <v>63</v>
      </c>
      <c r="J722" s="37">
        <v>2.7223491379310345</v>
      </c>
      <c r="K722" s="3"/>
      <c r="L722" s="2">
        <f>(H706*K706)/H722</f>
        <v>0.84694290337494227</v>
      </c>
      <c r="M722" s="2">
        <f>((H706*K706)/H722)-K706</f>
        <v>0.59694290337494227</v>
      </c>
    </row>
    <row r="723" spans="1:13" customFormat="1" x14ac:dyDescent="0.35">
      <c r="A723" s="38" t="s">
        <v>128</v>
      </c>
      <c r="B723" s="38" t="s">
        <v>70</v>
      </c>
      <c r="C723" s="1" t="s">
        <v>9</v>
      </c>
      <c r="D723" s="33">
        <v>1</v>
      </c>
      <c r="E723" s="34">
        <v>4.4000000000000004</v>
      </c>
      <c r="F723" s="35">
        <v>889.94</v>
      </c>
      <c r="G723" s="36">
        <v>533</v>
      </c>
      <c r="H723" s="35">
        <v>202.26</v>
      </c>
      <c r="I723" s="36">
        <v>121</v>
      </c>
      <c r="J723" s="37">
        <v>1.6696810506566606</v>
      </c>
      <c r="K723" s="3"/>
      <c r="L723" s="2">
        <f>(H706*K706)/H723</f>
        <v>0.72458716503510345</v>
      </c>
      <c r="M723" s="2">
        <f>((H706*K706)/H723)-K706</f>
        <v>0.47458716503510345</v>
      </c>
    </row>
    <row r="724" spans="1:13" customFormat="1" x14ac:dyDescent="0.35">
      <c r="A724" s="1" t="s">
        <v>128</v>
      </c>
      <c r="B724" s="1" t="s">
        <v>71</v>
      </c>
      <c r="C724" s="1" t="s">
        <v>154</v>
      </c>
      <c r="D724" s="33">
        <v>1</v>
      </c>
      <c r="E724" s="34">
        <v>16.2</v>
      </c>
      <c r="F724" s="35">
        <v>7939.83</v>
      </c>
      <c r="G724" s="36">
        <v>2421</v>
      </c>
      <c r="H724" s="35">
        <v>490.11</v>
      </c>
      <c r="I724" s="36">
        <v>149</v>
      </c>
      <c r="J724" s="37">
        <v>3.2795662949194546</v>
      </c>
      <c r="K724" s="28">
        <v>0.25</v>
      </c>
      <c r="L724" s="3"/>
      <c r="M724" s="3"/>
    </row>
    <row r="725" spans="1:13" customFormat="1" x14ac:dyDescent="0.35">
      <c r="A725" s="38" t="s">
        <v>128</v>
      </c>
      <c r="B725" s="38" t="s">
        <v>71</v>
      </c>
      <c r="C725" s="1" t="s">
        <v>12</v>
      </c>
      <c r="D725" s="33">
        <v>1</v>
      </c>
      <c r="E725" s="34">
        <v>10.5</v>
      </c>
      <c r="F725" s="35">
        <v>4101.84</v>
      </c>
      <c r="G725" s="36">
        <v>1408</v>
      </c>
      <c r="H725" s="35">
        <v>390.65</v>
      </c>
      <c r="I725" s="36">
        <v>134</v>
      </c>
      <c r="J725" s="37">
        <v>2.9132386363636367</v>
      </c>
      <c r="K725" s="3"/>
      <c r="L725" s="2">
        <f>(H724*K724)/H725</f>
        <v>0.31365032637911178</v>
      </c>
      <c r="M725" s="2">
        <f>((H724*K724)/H725)-K724</f>
        <v>6.3650326379111777E-2</v>
      </c>
    </row>
    <row r="726" spans="1:13" customFormat="1" x14ac:dyDescent="0.35">
      <c r="A726" s="38" t="s">
        <v>128</v>
      </c>
      <c r="B726" s="38" t="s">
        <v>71</v>
      </c>
      <c r="C726" s="1" t="s">
        <v>8</v>
      </c>
      <c r="D726" s="33">
        <v>0.97619999999999996</v>
      </c>
      <c r="E726" s="34">
        <v>7.7</v>
      </c>
      <c r="F726" s="35">
        <v>2899.95</v>
      </c>
      <c r="G726" s="36">
        <v>818</v>
      </c>
      <c r="H726" s="35">
        <v>376.62</v>
      </c>
      <c r="I726" s="36">
        <v>106</v>
      </c>
      <c r="J726" s="37">
        <v>3.5451711491442541</v>
      </c>
      <c r="K726" s="3"/>
      <c r="L726" s="2">
        <f>(H724*K724)/H726</f>
        <v>0.32533455472359407</v>
      </c>
      <c r="M726" s="2">
        <f>((H724*K724)/H726)-K724</f>
        <v>7.5334554723594072E-2</v>
      </c>
    </row>
    <row r="727" spans="1:13" customFormat="1" x14ac:dyDescent="0.35">
      <c r="A727" s="38" t="s">
        <v>128</v>
      </c>
      <c r="B727" s="38" t="s">
        <v>71</v>
      </c>
      <c r="C727" s="1" t="s">
        <v>4</v>
      </c>
      <c r="D727" s="33">
        <v>0.97619999999999996</v>
      </c>
      <c r="E727" s="34">
        <v>4.8</v>
      </c>
      <c r="F727" s="35">
        <v>1236.9100000000001</v>
      </c>
      <c r="G727" s="36">
        <v>394</v>
      </c>
      <c r="H727" s="35">
        <v>257.69</v>
      </c>
      <c r="I727" s="36">
        <v>82</v>
      </c>
      <c r="J727" s="37">
        <v>3.1393654822335026</v>
      </c>
      <c r="K727" s="3"/>
      <c r="L727" s="2">
        <f>(H724*K724)/H727</f>
        <v>0.47548410881291475</v>
      </c>
      <c r="M727" s="2">
        <f>((H724*K724)/H727)-K724</f>
        <v>0.22548410881291475</v>
      </c>
    </row>
    <row r="728" spans="1:13" customFormat="1" x14ac:dyDescent="0.35">
      <c r="A728" s="38" t="s">
        <v>128</v>
      </c>
      <c r="B728" s="38" t="s">
        <v>71</v>
      </c>
      <c r="C728" s="1" t="s">
        <v>10</v>
      </c>
      <c r="D728" s="33">
        <v>1</v>
      </c>
      <c r="E728" s="34">
        <v>5.3</v>
      </c>
      <c r="F728" s="35">
        <v>734.94</v>
      </c>
      <c r="G728" s="36">
        <v>213</v>
      </c>
      <c r="H728" s="35">
        <v>138.66999999999999</v>
      </c>
      <c r="I728" s="36">
        <v>40</v>
      </c>
      <c r="J728" s="37">
        <v>3.4504225352112678</v>
      </c>
      <c r="K728" s="3"/>
      <c r="L728" s="2">
        <f>(H724*K724)/H728</f>
        <v>0.88359053868897397</v>
      </c>
      <c r="M728" s="2">
        <f>((H724*K724)/H728)-K724</f>
        <v>0.63359053868897397</v>
      </c>
    </row>
    <row r="729" spans="1:13" customFormat="1" x14ac:dyDescent="0.35">
      <c r="A729" s="38" t="s">
        <v>128</v>
      </c>
      <c r="B729" s="38" t="s">
        <v>71</v>
      </c>
      <c r="C729" s="1" t="s">
        <v>17</v>
      </c>
      <c r="D729" s="33">
        <v>0.97619999999999996</v>
      </c>
      <c r="E729" s="34">
        <v>2.5</v>
      </c>
      <c r="F729" s="35">
        <v>690.25</v>
      </c>
      <c r="G729" s="36">
        <v>370</v>
      </c>
      <c r="H729" s="35">
        <v>276.10000000000002</v>
      </c>
      <c r="I729" s="36">
        <v>148</v>
      </c>
      <c r="J729" s="37">
        <v>1.8655405405405405</v>
      </c>
      <c r="K729" s="3"/>
      <c r="L729" s="2">
        <f>(H724*K724)/H729</f>
        <v>0.44377942774357115</v>
      </c>
      <c r="M729" s="2">
        <f>((H724*K724)/H729)-K724</f>
        <v>0.19377942774357115</v>
      </c>
    </row>
    <row r="730" spans="1:13" customFormat="1" x14ac:dyDescent="0.35">
      <c r="A730" s="38" t="s">
        <v>128</v>
      </c>
      <c r="B730" s="38" t="s">
        <v>71</v>
      </c>
      <c r="C730" s="1" t="s">
        <v>6</v>
      </c>
      <c r="D730" s="33">
        <v>0.6905</v>
      </c>
      <c r="E730" s="34">
        <v>2.2000000000000002</v>
      </c>
      <c r="F730" s="35">
        <v>403.03</v>
      </c>
      <c r="G730" s="36">
        <v>179</v>
      </c>
      <c r="H730" s="35">
        <v>183.2</v>
      </c>
      <c r="I730" s="36">
        <v>81</v>
      </c>
      <c r="J730" s="37">
        <v>2.2515642458100555</v>
      </c>
      <c r="K730" s="3"/>
      <c r="L730" s="2">
        <f>(H724*K724)/H730</f>
        <v>0.66881823144104813</v>
      </c>
      <c r="M730" s="2">
        <f>((H724*K724)/H730)-K724</f>
        <v>0.41881823144104813</v>
      </c>
    </row>
    <row r="731" spans="1:13" customFormat="1" x14ac:dyDescent="0.35">
      <c r="A731" s="38" t="s">
        <v>128</v>
      </c>
      <c r="B731" s="38" t="s">
        <v>71</v>
      </c>
      <c r="C731" s="1" t="s">
        <v>15</v>
      </c>
      <c r="D731" s="33">
        <v>1</v>
      </c>
      <c r="E731" s="34">
        <v>34.6</v>
      </c>
      <c r="F731" s="35">
        <v>8622.48</v>
      </c>
      <c r="G731" s="36">
        <v>2603</v>
      </c>
      <c r="H731" s="35">
        <v>249.2</v>
      </c>
      <c r="I731" s="36">
        <v>75</v>
      </c>
      <c r="J731" s="37">
        <v>3.3125163273146367</v>
      </c>
      <c r="K731" s="3"/>
      <c r="L731" s="2">
        <f>(H724*K724)/H731</f>
        <v>0.49168338683788126</v>
      </c>
      <c r="M731" s="2">
        <f>((H724*K724)/H731)-K724</f>
        <v>0.24168338683788126</v>
      </c>
    </row>
    <row r="732" spans="1:13" customFormat="1" x14ac:dyDescent="0.35">
      <c r="A732" s="38" t="s">
        <v>128</v>
      </c>
      <c r="B732" s="38" t="s">
        <v>71</v>
      </c>
      <c r="C732" s="1" t="s">
        <v>20</v>
      </c>
      <c r="D732" s="33">
        <v>1</v>
      </c>
      <c r="E732" s="34">
        <v>23.8</v>
      </c>
      <c r="F732" s="35">
        <v>4887.2700000000004</v>
      </c>
      <c r="G732" s="36">
        <v>2239</v>
      </c>
      <c r="H732" s="35">
        <v>205.35</v>
      </c>
      <c r="I732" s="36">
        <v>94</v>
      </c>
      <c r="J732" s="37">
        <v>2.182791424743189</v>
      </c>
      <c r="K732" s="3"/>
      <c r="L732" s="2">
        <f>(H724*K724)/H732</f>
        <v>0.59667640613586559</v>
      </c>
      <c r="M732" s="2">
        <f>((H724*K724)/H732)-K724</f>
        <v>0.34667640613586559</v>
      </c>
    </row>
    <row r="733" spans="1:13" customFormat="1" x14ac:dyDescent="0.35">
      <c r="A733" s="38" t="s">
        <v>128</v>
      </c>
      <c r="B733" s="38" t="s">
        <v>71</v>
      </c>
      <c r="C733" s="1" t="s">
        <v>16</v>
      </c>
      <c r="D733" s="33">
        <v>1</v>
      </c>
      <c r="E733" s="34">
        <v>8.6</v>
      </c>
      <c r="F733" s="35">
        <v>1997.2</v>
      </c>
      <c r="G733" s="36">
        <v>486</v>
      </c>
      <c r="H733" s="35">
        <v>232.23</v>
      </c>
      <c r="I733" s="36">
        <v>56</v>
      </c>
      <c r="J733" s="37">
        <v>4.1094650205761321</v>
      </c>
      <c r="K733" s="3"/>
      <c r="L733" s="2">
        <f>(H724*K724)/H733</f>
        <v>0.52761271153597733</v>
      </c>
      <c r="M733" s="2">
        <f>((H724*K724)/H733)-K724</f>
        <v>0.27761271153597733</v>
      </c>
    </row>
    <row r="734" spans="1:13" customFormat="1" x14ac:dyDescent="0.35">
      <c r="A734" s="38" t="s">
        <v>128</v>
      </c>
      <c r="B734" s="38" t="s">
        <v>71</v>
      </c>
      <c r="C734" s="1" t="s">
        <v>5</v>
      </c>
      <c r="D734" s="33">
        <v>1</v>
      </c>
      <c r="E734" s="34">
        <v>5.5</v>
      </c>
      <c r="F734" s="35">
        <v>1778.47</v>
      </c>
      <c r="G734" s="36">
        <v>479</v>
      </c>
      <c r="H734" s="35">
        <v>323.36</v>
      </c>
      <c r="I734" s="36">
        <v>87</v>
      </c>
      <c r="J734" s="37">
        <v>3.7128810020876828</v>
      </c>
      <c r="K734" s="3"/>
      <c r="L734" s="2">
        <f>(H724*K724)/H734</f>
        <v>0.37891977981197428</v>
      </c>
      <c r="M734" s="2">
        <f>((H724*K724)/H734)-K724</f>
        <v>0.12891977981197428</v>
      </c>
    </row>
    <row r="735" spans="1:13" customFormat="1" x14ac:dyDescent="0.35">
      <c r="A735" s="38" t="s">
        <v>128</v>
      </c>
      <c r="B735" s="38" t="s">
        <v>71</v>
      </c>
      <c r="C735" s="1" t="s">
        <v>14</v>
      </c>
      <c r="D735" s="33">
        <v>0.97619999999999996</v>
      </c>
      <c r="E735" s="34">
        <v>4.4000000000000004</v>
      </c>
      <c r="F735" s="35">
        <v>930.85</v>
      </c>
      <c r="G735" s="36">
        <v>348</v>
      </c>
      <c r="H735" s="35">
        <v>211.56</v>
      </c>
      <c r="I735" s="36">
        <v>79</v>
      </c>
      <c r="J735" s="37">
        <v>2.6748563218390804</v>
      </c>
      <c r="K735" s="3"/>
      <c r="L735" s="2">
        <f>(H724*K724)/H735</f>
        <v>0.57916193987521269</v>
      </c>
      <c r="M735" s="2">
        <f>((H724*K724)/H735)-K724</f>
        <v>0.32916193987521269</v>
      </c>
    </row>
    <row r="736" spans="1:13" customFormat="1" x14ac:dyDescent="0.35">
      <c r="A736" s="38" t="s">
        <v>128</v>
      </c>
      <c r="B736" s="38" t="s">
        <v>71</v>
      </c>
      <c r="C736" s="1" t="s">
        <v>7</v>
      </c>
      <c r="D736" s="33">
        <v>1</v>
      </c>
      <c r="E736" s="34">
        <v>3.6</v>
      </c>
      <c r="F736" s="35">
        <v>1196.1500000000001</v>
      </c>
      <c r="G736" s="36">
        <v>407</v>
      </c>
      <c r="H736" s="35">
        <v>332.26</v>
      </c>
      <c r="I736" s="36">
        <v>113</v>
      </c>
      <c r="J736" s="37">
        <v>2.9389434889434893</v>
      </c>
      <c r="K736" s="3"/>
      <c r="L736" s="2">
        <f>(H724*K724)/H736</f>
        <v>0.36876993920423767</v>
      </c>
      <c r="M736" s="2">
        <f>((H724*K724)/H736)-K724</f>
        <v>0.11876993920423767</v>
      </c>
    </row>
    <row r="737" spans="1:13" customFormat="1" x14ac:dyDescent="0.35">
      <c r="A737" s="38" t="s">
        <v>128</v>
      </c>
      <c r="B737" s="38" t="s">
        <v>71</v>
      </c>
      <c r="C737" s="1" t="s">
        <v>19</v>
      </c>
      <c r="D737" s="33">
        <v>0.88100000000000001</v>
      </c>
      <c r="E737" s="34">
        <v>1.2</v>
      </c>
      <c r="F737" s="35">
        <v>605.55999999999995</v>
      </c>
      <c r="G737" s="36">
        <v>188</v>
      </c>
      <c r="H737" s="35">
        <v>504.63</v>
      </c>
      <c r="I737" s="36">
        <v>156</v>
      </c>
      <c r="J737" s="37">
        <v>3.2210638297872336</v>
      </c>
      <c r="K737" s="3"/>
      <c r="L737" s="2">
        <f>(H724*K724)/H737</f>
        <v>0.24280661078413887</v>
      </c>
      <c r="M737" s="2">
        <f>((H724*K724)/H737)-K724</f>
        <v>-7.193389215861129E-3</v>
      </c>
    </row>
    <row r="738" spans="1:13" customFormat="1" x14ac:dyDescent="0.35">
      <c r="A738" s="38" t="s">
        <v>128</v>
      </c>
      <c r="B738" s="38" t="s">
        <v>71</v>
      </c>
      <c r="C738" s="1" t="s">
        <v>13</v>
      </c>
      <c r="D738" s="33">
        <v>1</v>
      </c>
      <c r="E738" s="34">
        <v>20.8</v>
      </c>
      <c r="F738" s="35">
        <v>4165.17</v>
      </c>
      <c r="G738" s="36">
        <v>1359</v>
      </c>
      <c r="H738" s="35">
        <v>200.25</v>
      </c>
      <c r="I738" s="36">
        <v>65</v>
      </c>
      <c r="J738" s="37">
        <v>3.0648785871964681</v>
      </c>
      <c r="K738" s="3"/>
      <c r="L738" s="2">
        <f>(H724*K724)/H738</f>
        <v>0.61187265917602995</v>
      </c>
      <c r="M738" s="2">
        <f>((H724*K724)/H738)-K724</f>
        <v>0.36187265917602995</v>
      </c>
    </row>
    <row r="739" spans="1:13" customFormat="1" x14ac:dyDescent="0.35">
      <c r="A739" s="38" t="s">
        <v>128</v>
      </c>
      <c r="B739" s="38" t="s">
        <v>71</v>
      </c>
      <c r="C739" s="1" t="s">
        <v>18</v>
      </c>
      <c r="D739" s="33">
        <v>1</v>
      </c>
      <c r="E739" s="34">
        <v>8.5</v>
      </c>
      <c r="F739" s="35">
        <v>1425.96</v>
      </c>
      <c r="G739" s="36">
        <v>440</v>
      </c>
      <c r="H739" s="35">
        <v>167.76</v>
      </c>
      <c r="I739" s="36">
        <v>51</v>
      </c>
      <c r="J739" s="37">
        <v>3.2408181818181818</v>
      </c>
      <c r="K739" s="3"/>
      <c r="L739" s="2">
        <f>(H724*K724)/H739</f>
        <v>0.73037374821173107</v>
      </c>
      <c r="M739" s="2">
        <f>((H724*K724)/H739)-K724</f>
        <v>0.48037374821173107</v>
      </c>
    </row>
    <row r="740" spans="1:13" customFormat="1" x14ac:dyDescent="0.35">
      <c r="A740" s="38" t="s">
        <v>128</v>
      </c>
      <c r="B740" s="38" t="s">
        <v>71</v>
      </c>
      <c r="C740" s="1" t="s">
        <v>11</v>
      </c>
      <c r="D740" s="33">
        <v>1</v>
      </c>
      <c r="E740" s="34">
        <v>8.4</v>
      </c>
      <c r="F740" s="35">
        <v>1401.49</v>
      </c>
      <c r="G740" s="36">
        <v>582</v>
      </c>
      <c r="H740" s="35">
        <v>166.84</v>
      </c>
      <c r="I740" s="36">
        <v>69</v>
      </c>
      <c r="J740" s="37">
        <v>2.4080584192439862</v>
      </c>
      <c r="K740" s="3"/>
      <c r="L740" s="2">
        <f>(H724*K724)/H740</f>
        <v>0.7344012227283625</v>
      </c>
      <c r="M740" s="2">
        <f>((H724*K724)/H740)-K724</f>
        <v>0.4844012227283625</v>
      </c>
    </row>
    <row r="741" spans="1:13" customFormat="1" x14ac:dyDescent="0.35">
      <c r="A741" s="38" t="s">
        <v>128</v>
      </c>
      <c r="B741" s="38" t="s">
        <v>71</v>
      </c>
      <c r="C741" s="1" t="s">
        <v>9</v>
      </c>
      <c r="D741" s="33">
        <v>0.97619999999999996</v>
      </c>
      <c r="E741" s="34">
        <v>4.7</v>
      </c>
      <c r="F741" s="35">
        <v>620.66999999999996</v>
      </c>
      <c r="G741" s="36">
        <v>248</v>
      </c>
      <c r="H741" s="35">
        <v>132.06</v>
      </c>
      <c r="I741" s="36">
        <v>52</v>
      </c>
      <c r="J741" s="37">
        <v>2.5027016129032256</v>
      </c>
      <c r="K741" s="3"/>
      <c r="L741" s="2">
        <f>(H724*K724)/H741</f>
        <v>0.92781690140845074</v>
      </c>
      <c r="M741" s="2">
        <f>((H724*K724)/H741)-K724</f>
        <v>0.67781690140845074</v>
      </c>
    </row>
    <row r="742" spans="1:13" customFormat="1" x14ac:dyDescent="0.35">
      <c r="A742" s="1" t="s">
        <v>128</v>
      </c>
      <c r="B742" s="1" t="s">
        <v>72</v>
      </c>
      <c r="C742" s="1" t="s">
        <v>154</v>
      </c>
      <c r="D742" s="33">
        <v>1</v>
      </c>
      <c r="E742" s="34">
        <v>13.6</v>
      </c>
      <c r="F742" s="35">
        <v>7229.52</v>
      </c>
      <c r="G742" s="36">
        <v>2089</v>
      </c>
      <c r="H742" s="35">
        <v>531.58000000000004</v>
      </c>
      <c r="I742" s="36">
        <v>153</v>
      </c>
      <c r="J742" s="37">
        <v>3.4607563427477266</v>
      </c>
      <c r="K742" s="28">
        <v>0.25</v>
      </c>
      <c r="L742" s="3"/>
      <c r="M742" s="3"/>
    </row>
    <row r="743" spans="1:13" customFormat="1" x14ac:dyDescent="0.35">
      <c r="A743" s="38" t="s">
        <v>128</v>
      </c>
      <c r="B743" s="38" t="s">
        <v>72</v>
      </c>
      <c r="C743" s="1" t="s">
        <v>12</v>
      </c>
      <c r="D743" s="33">
        <v>1</v>
      </c>
      <c r="E743" s="34">
        <v>8.4</v>
      </c>
      <c r="F743" s="35">
        <v>3347.75</v>
      </c>
      <c r="G743" s="36">
        <v>978</v>
      </c>
      <c r="H743" s="35">
        <v>398.54</v>
      </c>
      <c r="I743" s="36">
        <v>116</v>
      </c>
      <c r="J743" s="37">
        <v>3.4230572597137012</v>
      </c>
      <c r="K743" s="3"/>
      <c r="L743" s="2">
        <f>(H742*K742)/H743</f>
        <v>0.3334546093240327</v>
      </c>
      <c r="M743" s="2">
        <f>((H742*K742)/H743)-K742</f>
        <v>8.3454609324032702E-2</v>
      </c>
    </row>
    <row r="744" spans="1:13" customFormat="1" x14ac:dyDescent="0.35">
      <c r="A744" s="38" t="s">
        <v>128</v>
      </c>
      <c r="B744" s="38" t="s">
        <v>72</v>
      </c>
      <c r="C744" s="1" t="s">
        <v>8</v>
      </c>
      <c r="D744" s="33">
        <v>1</v>
      </c>
      <c r="E744" s="34">
        <v>11.3</v>
      </c>
      <c r="F744" s="35">
        <v>4051.45</v>
      </c>
      <c r="G744" s="36">
        <v>1047</v>
      </c>
      <c r="H744" s="35">
        <v>358.54</v>
      </c>
      <c r="I744" s="36">
        <v>92</v>
      </c>
      <c r="J744" s="37">
        <v>3.8695797516714419</v>
      </c>
      <c r="K744" s="3"/>
      <c r="L744" s="2">
        <f>(H742*K742)/H744</f>
        <v>0.37065599375244046</v>
      </c>
      <c r="M744" s="2">
        <f>((H742*K742)/H744)-K742</f>
        <v>0.12065599375244046</v>
      </c>
    </row>
    <row r="745" spans="1:13" customFormat="1" x14ac:dyDescent="0.35">
      <c r="A745" s="38" t="s">
        <v>128</v>
      </c>
      <c r="B745" s="38" t="s">
        <v>72</v>
      </c>
      <c r="C745" s="1" t="s">
        <v>4</v>
      </c>
      <c r="D745" s="33">
        <v>1</v>
      </c>
      <c r="E745" s="34">
        <v>5.9</v>
      </c>
      <c r="F745" s="35">
        <v>1448.51</v>
      </c>
      <c r="G745" s="36">
        <v>399</v>
      </c>
      <c r="H745" s="35">
        <v>245.51</v>
      </c>
      <c r="I745" s="36">
        <v>67</v>
      </c>
      <c r="J745" s="37">
        <v>3.6303508771929822</v>
      </c>
      <c r="K745" s="3"/>
      <c r="L745" s="2">
        <f>(H742*K742)/H745</f>
        <v>0.54130177996822948</v>
      </c>
      <c r="M745" s="2">
        <f>((H742*K742)/H745)-K742</f>
        <v>0.29130177996822948</v>
      </c>
    </row>
    <row r="746" spans="1:13" customFormat="1" x14ac:dyDescent="0.35">
      <c r="A746" s="38" t="s">
        <v>128</v>
      </c>
      <c r="B746" s="38" t="s">
        <v>72</v>
      </c>
      <c r="C746" s="1" t="s">
        <v>10</v>
      </c>
      <c r="D746" s="33">
        <v>1</v>
      </c>
      <c r="E746" s="34">
        <v>5.6</v>
      </c>
      <c r="F746" s="35">
        <v>876.41</v>
      </c>
      <c r="G746" s="36">
        <v>242</v>
      </c>
      <c r="H746" s="35">
        <v>156.5</v>
      </c>
      <c r="I746" s="36">
        <v>43</v>
      </c>
      <c r="J746" s="37">
        <v>3.6215289256198346</v>
      </c>
      <c r="K746" s="3"/>
      <c r="L746" s="2">
        <f>(H742*K742)/H746</f>
        <v>0.84916932907348253</v>
      </c>
      <c r="M746" s="2">
        <f>((H742*K742)/H746)-K742</f>
        <v>0.59916932907348253</v>
      </c>
    </row>
    <row r="747" spans="1:13" customFormat="1" x14ac:dyDescent="0.35">
      <c r="A747" s="38" t="s">
        <v>128</v>
      </c>
      <c r="B747" s="38" t="s">
        <v>72</v>
      </c>
      <c r="C747" s="1" t="s">
        <v>17</v>
      </c>
      <c r="D747" s="33">
        <v>1</v>
      </c>
      <c r="E747" s="34">
        <v>4</v>
      </c>
      <c r="F747" s="35">
        <v>722.55</v>
      </c>
      <c r="G747" s="36">
        <v>319</v>
      </c>
      <c r="H747" s="35">
        <v>180.64</v>
      </c>
      <c r="I747" s="36">
        <v>79</v>
      </c>
      <c r="J747" s="37">
        <v>2.2650470219435737</v>
      </c>
      <c r="K747" s="3"/>
      <c r="L747" s="2">
        <f>(H742*K742)/H747</f>
        <v>0.73568976970770605</v>
      </c>
      <c r="M747" s="2">
        <f>((H742*K742)/H747)-K742</f>
        <v>0.48568976970770605</v>
      </c>
    </row>
    <row r="748" spans="1:13" customFormat="1" x14ac:dyDescent="0.35">
      <c r="A748" s="38" t="s">
        <v>128</v>
      </c>
      <c r="B748" s="38" t="s">
        <v>72</v>
      </c>
      <c r="C748" s="1" t="s">
        <v>6</v>
      </c>
      <c r="D748" s="33">
        <v>0.8</v>
      </c>
      <c r="E748" s="34">
        <v>2.5</v>
      </c>
      <c r="F748" s="35">
        <v>774.27</v>
      </c>
      <c r="G748" s="36">
        <v>282</v>
      </c>
      <c r="H748" s="35">
        <v>309.70999999999998</v>
      </c>
      <c r="I748" s="36">
        <v>112</v>
      </c>
      <c r="J748" s="37">
        <v>2.7456382978723402</v>
      </c>
      <c r="K748" s="3"/>
      <c r="L748" s="2">
        <f>(H742*K742)/H748</f>
        <v>0.42909495980110435</v>
      </c>
      <c r="M748" s="2">
        <f>((H742*K742)/H748)-K742</f>
        <v>0.17909495980110435</v>
      </c>
    </row>
    <row r="749" spans="1:13" customFormat="1" x14ac:dyDescent="0.35">
      <c r="A749" s="38" t="s">
        <v>128</v>
      </c>
      <c r="B749" s="38" t="s">
        <v>72</v>
      </c>
      <c r="C749" s="1" t="s">
        <v>15</v>
      </c>
      <c r="D749" s="33">
        <v>1</v>
      </c>
      <c r="E749" s="34">
        <v>43.3</v>
      </c>
      <c r="F749" s="35">
        <v>10774.95</v>
      </c>
      <c r="G749" s="36">
        <v>2684</v>
      </c>
      <c r="H749" s="35">
        <v>248.84</v>
      </c>
      <c r="I749" s="36">
        <v>61</v>
      </c>
      <c r="J749" s="37">
        <v>4.0145119225037265</v>
      </c>
      <c r="K749" s="3"/>
      <c r="L749" s="2">
        <f>(H742*K742)/H749</f>
        <v>0.53405802925574675</v>
      </c>
      <c r="M749" s="2">
        <f>((H742*K742)/H749)-K742</f>
        <v>0.28405802925574675</v>
      </c>
    </row>
    <row r="750" spans="1:13" customFormat="1" x14ac:dyDescent="0.35">
      <c r="A750" s="38" t="s">
        <v>128</v>
      </c>
      <c r="B750" s="38" t="s">
        <v>72</v>
      </c>
      <c r="C750" s="1" t="s">
        <v>20</v>
      </c>
      <c r="D750" s="33">
        <v>1</v>
      </c>
      <c r="E750" s="34">
        <v>20.6</v>
      </c>
      <c r="F750" s="35">
        <v>6003.59</v>
      </c>
      <c r="G750" s="36">
        <v>2588</v>
      </c>
      <c r="H750" s="35">
        <v>291.44</v>
      </c>
      <c r="I750" s="36">
        <v>125</v>
      </c>
      <c r="J750" s="37">
        <v>2.3197797527047914</v>
      </c>
      <c r="K750" s="3"/>
      <c r="L750" s="2">
        <f>(H742*K742)/H750</f>
        <v>0.45599437276969534</v>
      </c>
      <c r="M750" s="2">
        <f>((H742*K742)/H750)-K742</f>
        <v>0.20599437276969534</v>
      </c>
    </row>
    <row r="751" spans="1:13" customFormat="1" x14ac:dyDescent="0.35">
      <c r="A751" s="38" t="s">
        <v>128</v>
      </c>
      <c r="B751" s="38" t="s">
        <v>72</v>
      </c>
      <c r="C751" s="1" t="s">
        <v>16</v>
      </c>
      <c r="D751" s="33">
        <v>1</v>
      </c>
      <c r="E751" s="34">
        <v>6.5</v>
      </c>
      <c r="F751" s="35">
        <v>1262.97</v>
      </c>
      <c r="G751" s="36">
        <v>259</v>
      </c>
      <c r="H751" s="35">
        <v>194.3</v>
      </c>
      <c r="I751" s="36">
        <v>39</v>
      </c>
      <c r="J751" s="37">
        <v>4.8763320463320463</v>
      </c>
      <c r="K751" s="3"/>
      <c r="L751" s="2">
        <f>(H742*K742)/H751</f>
        <v>0.68396809058157493</v>
      </c>
      <c r="M751" s="2">
        <f>((H742*K742)/H751)-K742</f>
        <v>0.43396809058157493</v>
      </c>
    </row>
    <row r="752" spans="1:13" customFormat="1" x14ac:dyDescent="0.35">
      <c r="A752" s="38" t="s">
        <v>128</v>
      </c>
      <c r="B752" s="38" t="s">
        <v>72</v>
      </c>
      <c r="C752" s="1" t="s">
        <v>5</v>
      </c>
      <c r="D752" s="33">
        <v>1</v>
      </c>
      <c r="E752" s="34">
        <v>5.6</v>
      </c>
      <c r="F752" s="35">
        <v>2834.63</v>
      </c>
      <c r="G752" s="36">
        <v>748</v>
      </c>
      <c r="H752" s="35">
        <v>506.18</v>
      </c>
      <c r="I752" s="36">
        <v>133</v>
      </c>
      <c r="J752" s="37">
        <v>3.7896122994652406</v>
      </c>
      <c r="K752" s="3"/>
      <c r="L752" s="2">
        <f>(H742*K742)/H752</f>
        <v>0.26254494448615118</v>
      </c>
      <c r="M752" s="2">
        <f>((H742*K742)/H752)-K742</f>
        <v>1.2544944486151177E-2</v>
      </c>
    </row>
    <row r="753" spans="1:13" customFormat="1" x14ac:dyDescent="0.35">
      <c r="A753" s="38" t="s">
        <v>128</v>
      </c>
      <c r="B753" s="38" t="s">
        <v>72</v>
      </c>
      <c r="C753" s="1" t="s">
        <v>14</v>
      </c>
      <c r="D753" s="33">
        <v>0.6</v>
      </c>
      <c r="E753" s="34">
        <v>1.8</v>
      </c>
      <c r="F753" s="35">
        <v>386.93</v>
      </c>
      <c r="G753" s="36">
        <v>105</v>
      </c>
      <c r="H753" s="35">
        <v>214.96</v>
      </c>
      <c r="I753" s="36">
        <v>58</v>
      </c>
      <c r="J753" s="37">
        <v>3.6850476190476189</v>
      </c>
      <c r="K753" s="3"/>
      <c r="L753" s="2">
        <f>(H742*K742)/H753</f>
        <v>0.61823129884629702</v>
      </c>
      <c r="M753" s="2">
        <f>((H742*K742)/H753)-K742</f>
        <v>0.36823129884629702</v>
      </c>
    </row>
    <row r="754" spans="1:13" customFormat="1" x14ac:dyDescent="0.35">
      <c r="A754" s="38" t="s">
        <v>128</v>
      </c>
      <c r="B754" s="38" t="s">
        <v>72</v>
      </c>
      <c r="C754" s="1" t="s">
        <v>7</v>
      </c>
      <c r="D754" s="33">
        <v>0.8</v>
      </c>
      <c r="E754" s="34">
        <v>1.9</v>
      </c>
      <c r="F754" s="35">
        <v>937.84</v>
      </c>
      <c r="G754" s="36">
        <v>271</v>
      </c>
      <c r="H754" s="35">
        <v>493.6</v>
      </c>
      <c r="I754" s="36">
        <v>142</v>
      </c>
      <c r="J754" s="37">
        <v>3.4606642066420665</v>
      </c>
      <c r="K754" s="3"/>
      <c r="L754" s="2">
        <f>(H742*K742)/H754</f>
        <v>0.26923622366288491</v>
      </c>
      <c r="M754" s="2">
        <f>((H742*K742)/H754)-K742</f>
        <v>1.923622366288491E-2</v>
      </c>
    </row>
    <row r="755" spans="1:13" customFormat="1" x14ac:dyDescent="0.35">
      <c r="A755" s="38" t="s">
        <v>128</v>
      </c>
      <c r="B755" s="38" t="s">
        <v>72</v>
      </c>
      <c r="C755" s="1" t="s">
        <v>19</v>
      </c>
      <c r="D755" s="33">
        <v>1</v>
      </c>
      <c r="E755" s="34">
        <v>1.6</v>
      </c>
      <c r="F755" s="35">
        <v>569.85</v>
      </c>
      <c r="G755" s="36">
        <v>158</v>
      </c>
      <c r="H755" s="35">
        <v>356.16</v>
      </c>
      <c r="I755" s="36">
        <v>98</v>
      </c>
      <c r="J755" s="37">
        <v>3.6066455696202535</v>
      </c>
      <c r="K755" s="3"/>
      <c r="L755" s="2">
        <f>(H742*K742)/H755</f>
        <v>0.37313286163522014</v>
      </c>
      <c r="M755" s="2">
        <f>((H742*K742)/H755)-K742</f>
        <v>0.12313286163522014</v>
      </c>
    </row>
    <row r="756" spans="1:13" customFormat="1" x14ac:dyDescent="0.35">
      <c r="A756" s="38" t="s">
        <v>128</v>
      </c>
      <c r="B756" s="38" t="s">
        <v>72</v>
      </c>
      <c r="C756" s="1" t="s">
        <v>13</v>
      </c>
      <c r="D756" s="33">
        <v>1</v>
      </c>
      <c r="E756" s="34">
        <v>21.4</v>
      </c>
      <c r="F756" s="35">
        <v>3549.66</v>
      </c>
      <c r="G756" s="36">
        <v>921</v>
      </c>
      <c r="H756" s="35">
        <v>165.87</v>
      </c>
      <c r="I756" s="36">
        <v>43</v>
      </c>
      <c r="J756" s="37">
        <v>3.8541368078175893</v>
      </c>
      <c r="K756" s="3"/>
      <c r="L756" s="2">
        <f>(H742*K742)/H756</f>
        <v>0.80119973473201911</v>
      </c>
      <c r="M756" s="2">
        <f>((H742*K742)/H756)-K742</f>
        <v>0.55119973473201911</v>
      </c>
    </row>
    <row r="757" spans="1:13" customFormat="1" x14ac:dyDescent="0.35">
      <c r="A757" s="38" t="s">
        <v>128</v>
      </c>
      <c r="B757" s="38" t="s">
        <v>72</v>
      </c>
      <c r="C757" s="1" t="s">
        <v>18</v>
      </c>
      <c r="D757" s="33">
        <v>1</v>
      </c>
      <c r="E757" s="34">
        <v>5.4</v>
      </c>
      <c r="F757" s="35">
        <v>1130.8399999999999</v>
      </c>
      <c r="G757" s="36">
        <v>258</v>
      </c>
      <c r="H757" s="35">
        <v>209.41</v>
      </c>
      <c r="I757" s="36">
        <v>47</v>
      </c>
      <c r="J757" s="37">
        <v>4.3831007751937978</v>
      </c>
      <c r="K757" s="3"/>
      <c r="L757" s="2">
        <f>(H742*K742)/H757</f>
        <v>0.63461630294637317</v>
      </c>
      <c r="M757" s="2">
        <f>((H742*K742)/H757)-K742</f>
        <v>0.38461630294637317</v>
      </c>
    </row>
    <row r="758" spans="1:13" customFormat="1" x14ac:dyDescent="0.35">
      <c r="A758" s="38" t="s">
        <v>128</v>
      </c>
      <c r="B758" s="38" t="s">
        <v>72</v>
      </c>
      <c r="C758" s="1" t="s">
        <v>11</v>
      </c>
      <c r="D758" s="33">
        <v>1</v>
      </c>
      <c r="E758" s="34">
        <v>4.5999999999999996</v>
      </c>
      <c r="F758" s="35">
        <v>845.34</v>
      </c>
      <c r="G758" s="36">
        <v>263</v>
      </c>
      <c r="H758" s="35">
        <v>183.77</v>
      </c>
      <c r="I758" s="36">
        <v>57</v>
      </c>
      <c r="J758" s="37">
        <v>3.2142205323193918</v>
      </c>
      <c r="K758" s="3"/>
      <c r="L758" s="2">
        <f>(H742*K742)/H758</f>
        <v>0.72315938401262447</v>
      </c>
      <c r="M758" s="2">
        <f>((H742*K742)/H758)-K742</f>
        <v>0.47315938401262447</v>
      </c>
    </row>
    <row r="759" spans="1:13" customFormat="1" x14ac:dyDescent="0.35">
      <c r="A759" s="38" t="s">
        <v>128</v>
      </c>
      <c r="B759" s="38" t="s">
        <v>72</v>
      </c>
      <c r="C759" s="1" t="s">
        <v>9</v>
      </c>
      <c r="D759" s="33">
        <v>0.8</v>
      </c>
      <c r="E759" s="34">
        <v>1.8</v>
      </c>
      <c r="F759" s="35">
        <v>289.2</v>
      </c>
      <c r="G759" s="36">
        <v>85</v>
      </c>
      <c r="H759" s="35">
        <v>160.66999999999999</v>
      </c>
      <c r="I759" s="36">
        <v>47</v>
      </c>
      <c r="J759" s="37">
        <v>3.4023529411764706</v>
      </c>
      <c r="K759" s="3"/>
      <c r="L759" s="2">
        <f>(H742*K742)/H759</f>
        <v>0.82713014252816341</v>
      </c>
      <c r="M759" s="2">
        <f>((H742*K742)/H759)-K742</f>
        <v>0.57713014252816341</v>
      </c>
    </row>
    <row r="760" spans="1:13" customFormat="1" x14ac:dyDescent="0.35">
      <c r="A760" s="1" t="s">
        <v>128</v>
      </c>
      <c r="B760" s="1" t="s">
        <v>73</v>
      </c>
      <c r="C760" s="1" t="s">
        <v>154</v>
      </c>
      <c r="D760" s="33">
        <v>1</v>
      </c>
      <c r="E760" s="34">
        <v>15.8</v>
      </c>
      <c r="F760" s="35">
        <v>8107.09</v>
      </c>
      <c r="G760" s="36">
        <v>2576</v>
      </c>
      <c r="H760" s="35">
        <v>513.11</v>
      </c>
      <c r="I760" s="36">
        <v>163</v>
      </c>
      <c r="J760" s="37">
        <v>3.1471622670807453</v>
      </c>
      <c r="K760" s="28">
        <v>0.25</v>
      </c>
      <c r="L760" s="3"/>
      <c r="M760" s="3"/>
    </row>
    <row r="761" spans="1:13" customFormat="1" x14ac:dyDescent="0.35">
      <c r="A761" s="38" t="s">
        <v>128</v>
      </c>
      <c r="B761" s="38" t="s">
        <v>73</v>
      </c>
      <c r="C761" s="1" t="s">
        <v>12</v>
      </c>
      <c r="D761" s="33">
        <v>0.96</v>
      </c>
      <c r="E761" s="34">
        <v>9.1999999999999993</v>
      </c>
      <c r="F761" s="35">
        <v>4487.91</v>
      </c>
      <c r="G761" s="36">
        <v>1281</v>
      </c>
      <c r="H761" s="35">
        <v>487.82</v>
      </c>
      <c r="I761" s="36">
        <v>139</v>
      </c>
      <c r="J761" s="37">
        <v>3.5034426229508195</v>
      </c>
      <c r="K761" s="3"/>
      <c r="L761" s="2">
        <f>(H760*K760)/H761</f>
        <v>0.26296072321758024</v>
      </c>
      <c r="M761" s="2">
        <f>((H760*K760)/H761)-K760</f>
        <v>1.2960723217580239E-2</v>
      </c>
    </row>
    <row r="762" spans="1:13" customFormat="1" x14ac:dyDescent="0.35">
      <c r="A762" s="38" t="s">
        <v>128</v>
      </c>
      <c r="B762" s="38" t="s">
        <v>73</v>
      </c>
      <c r="C762" s="1" t="s">
        <v>8</v>
      </c>
      <c r="D762" s="33">
        <v>1</v>
      </c>
      <c r="E762" s="34">
        <v>7.2</v>
      </c>
      <c r="F762" s="35">
        <v>4041.01</v>
      </c>
      <c r="G762" s="36">
        <v>1052</v>
      </c>
      <c r="H762" s="35">
        <v>561.25</v>
      </c>
      <c r="I762" s="36">
        <v>146</v>
      </c>
      <c r="J762" s="37">
        <v>3.8412642585551331</v>
      </c>
      <c r="K762" s="3"/>
      <c r="L762" s="2">
        <f>(H760*K760)/H762</f>
        <v>0.22855679287305122</v>
      </c>
      <c r="M762" s="2">
        <f>((H760*K760)/H762)-K760</f>
        <v>-2.1443207126948777E-2</v>
      </c>
    </row>
    <row r="763" spans="1:13" customFormat="1" x14ac:dyDescent="0.35">
      <c r="A763" s="38" t="s">
        <v>128</v>
      </c>
      <c r="B763" s="38" t="s">
        <v>73</v>
      </c>
      <c r="C763" s="1" t="s">
        <v>4</v>
      </c>
      <c r="D763" s="33">
        <v>0.96</v>
      </c>
      <c r="E763" s="34">
        <v>5.3</v>
      </c>
      <c r="F763" s="35">
        <v>1526.72</v>
      </c>
      <c r="G763" s="36">
        <v>412</v>
      </c>
      <c r="H763" s="35">
        <v>288.06</v>
      </c>
      <c r="I763" s="36">
        <v>77</v>
      </c>
      <c r="J763" s="37">
        <v>3.705631067961165</v>
      </c>
      <c r="K763" s="3"/>
      <c r="L763" s="2">
        <f>(H760*K760)/H763</f>
        <v>0.44531521210858849</v>
      </c>
      <c r="M763" s="2">
        <f>((H760*K760)/H763)-K760</f>
        <v>0.19531521210858849</v>
      </c>
    </row>
    <row r="764" spans="1:13" customFormat="1" x14ac:dyDescent="0.35">
      <c r="A764" s="38" t="s">
        <v>128</v>
      </c>
      <c r="B764" s="38" t="s">
        <v>73</v>
      </c>
      <c r="C764" s="1" t="s">
        <v>10</v>
      </c>
      <c r="D764" s="33">
        <v>0.96</v>
      </c>
      <c r="E764" s="34">
        <v>3.8</v>
      </c>
      <c r="F764" s="35">
        <v>728.9</v>
      </c>
      <c r="G764" s="36">
        <v>178</v>
      </c>
      <c r="H764" s="35">
        <v>191.82</v>
      </c>
      <c r="I764" s="36">
        <v>46</v>
      </c>
      <c r="J764" s="37">
        <v>4.094943820224719</v>
      </c>
      <c r="K764" s="3"/>
      <c r="L764" s="2">
        <f>(H760*K760)/H764</f>
        <v>0.66873892190595352</v>
      </c>
      <c r="M764" s="2">
        <f>((H760*K760)/H764)-K760</f>
        <v>0.41873892190595352</v>
      </c>
    </row>
    <row r="765" spans="1:13" customFormat="1" x14ac:dyDescent="0.35">
      <c r="A765" s="38" t="s">
        <v>128</v>
      </c>
      <c r="B765" s="38" t="s">
        <v>73</v>
      </c>
      <c r="C765" s="1" t="s">
        <v>17</v>
      </c>
      <c r="D765" s="33">
        <v>0.96</v>
      </c>
      <c r="E765" s="34">
        <v>3</v>
      </c>
      <c r="F765" s="35">
        <v>1143.3900000000001</v>
      </c>
      <c r="G765" s="36">
        <v>489</v>
      </c>
      <c r="H765" s="35">
        <v>381.13</v>
      </c>
      <c r="I765" s="36">
        <v>163</v>
      </c>
      <c r="J765" s="37">
        <v>2.3382208588957059</v>
      </c>
      <c r="K765" s="3"/>
      <c r="L765" s="2">
        <f>(H760*K760)/H765</f>
        <v>0.33657151103298089</v>
      </c>
      <c r="M765" s="2">
        <f>((H760*K760)/H765)-K760</f>
        <v>8.6571511032980886E-2</v>
      </c>
    </row>
    <row r="766" spans="1:13" customFormat="1" x14ac:dyDescent="0.35">
      <c r="A766" s="38" t="s">
        <v>128</v>
      </c>
      <c r="B766" s="38" t="s">
        <v>73</v>
      </c>
      <c r="C766" s="1" t="s">
        <v>6</v>
      </c>
      <c r="D766" s="33">
        <v>0.88</v>
      </c>
      <c r="E766" s="34">
        <v>2.2000000000000002</v>
      </c>
      <c r="F766" s="35">
        <v>870.89</v>
      </c>
      <c r="G766" s="36">
        <v>290</v>
      </c>
      <c r="H766" s="35">
        <v>395.86</v>
      </c>
      <c r="I766" s="36">
        <v>131</v>
      </c>
      <c r="J766" s="37">
        <v>3.0030689655172411</v>
      </c>
      <c r="K766" s="3"/>
      <c r="L766" s="2">
        <f>(H760*K760)/H766</f>
        <v>0.32404764310614864</v>
      </c>
      <c r="M766" s="2">
        <f>((H760*K760)/H766)-K760</f>
        <v>7.4047643106148642E-2</v>
      </c>
    </row>
    <row r="767" spans="1:13" customFormat="1" x14ac:dyDescent="0.35">
      <c r="A767" s="38" t="s">
        <v>128</v>
      </c>
      <c r="B767" s="38" t="s">
        <v>73</v>
      </c>
      <c r="C767" s="1" t="s">
        <v>15</v>
      </c>
      <c r="D767" s="33">
        <v>1</v>
      </c>
      <c r="E767" s="34">
        <v>36.299999999999997</v>
      </c>
      <c r="F767" s="35">
        <v>12110.23</v>
      </c>
      <c r="G767" s="36">
        <v>2710</v>
      </c>
      <c r="H767" s="35">
        <v>333.62</v>
      </c>
      <c r="I767" s="36">
        <v>74</v>
      </c>
      <c r="J767" s="37">
        <v>4.4687195571955716</v>
      </c>
      <c r="K767" s="3"/>
      <c r="L767" s="2">
        <f>(H760*K760)/H767</f>
        <v>0.38450182842755232</v>
      </c>
      <c r="M767" s="2">
        <f>((H760*K760)/H767)-K760</f>
        <v>0.13450182842755232</v>
      </c>
    </row>
    <row r="768" spans="1:13" customFormat="1" x14ac:dyDescent="0.35">
      <c r="A768" s="38" t="s">
        <v>128</v>
      </c>
      <c r="B768" s="38" t="s">
        <v>73</v>
      </c>
      <c r="C768" s="1" t="s">
        <v>20</v>
      </c>
      <c r="D768" s="33">
        <v>1</v>
      </c>
      <c r="E768" s="34">
        <v>21.3</v>
      </c>
      <c r="F768" s="35">
        <v>6342.26</v>
      </c>
      <c r="G768" s="36">
        <v>3020</v>
      </c>
      <c r="H768" s="35">
        <v>297.76</v>
      </c>
      <c r="I768" s="36">
        <v>141</v>
      </c>
      <c r="J768" s="37">
        <v>2.1000860927152321</v>
      </c>
      <c r="K768" s="3"/>
      <c r="L768" s="2">
        <f>(H760*K760)/H768</f>
        <v>0.43080836915636755</v>
      </c>
      <c r="M768" s="2">
        <f>((H760*K760)/H768)-K760</f>
        <v>0.18080836915636755</v>
      </c>
    </row>
    <row r="769" spans="1:13" customFormat="1" x14ac:dyDescent="0.35">
      <c r="A769" s="38" t="s">
        <v>128</v>
      </c>
      <c r="B769" s="38" t="s">
        <v>73</v>
      </c>
      <c r="C769" s="1" t="s">
        <v>16</v>
      </c>
      <c r="D769" s="33">
        <v>1</v>
      </c>
      <c r="E769" s="34">
        <v>5.5</v>
      </c>
      <c r="F769" s="35">
        <v>1270.0999999999999</v>
      </c>
      <c r="G769" s="36">
        <v>269</v>
      </c>
      <c r="H769" s="35">
        <v>230.93</v>
      </c>
      <c r="I769" s="36">
        <v>48</v>
      </c>
      <c r="J769" s="37">
        <v>4.7215613382899626</v>
      </c>
      <c r="K769" s="3"/>
      <c r="L769" s="2">
        <f>(H760*K760)/H769</f>
        <v>0.55548218074741262</v>
      </c>
      <c r="M769" s="2">
        <f>((H760*K760)/H769)-K760</f>
        <v>0.30548218074741262</v>
      </c>
    </row>
    <row r="770" spans="1:13" customFormat="1" x14ac:dyDescent="0.35">
      <c r="A770" s="38" t="s">
        <v>128</v>
      </c>
      <c r="B770" s="38" t="s">
        <v>73</v>
      </c>
      <c r="C770" s="1" t="s">
        <v>5</v>
      </c>
      <c r="D770" s="33">
        <v>1</v>
      </c>
      <c r="E770" s="34">
        <v>4.5999999999999996</v>
      </c>
      <c r="F770" s="35">
        <v>2283.41</v>
      </c>
      <c r="G770" s="36">
        <v>589</v>
      </c>
      <c r="H770" s="35">
        <v>496.39</v>
      </c>
      <c r="I770" s="36">
        <v>128</v>
      </c>
      <c r="J770" s="37">
        <v>3.8767572156196941</v>
      </c>
      <c r="K770" s="3"/>
      <c r="L770" s="2">
        <f>(H760*K760)/H770</f>
        <v>0.25842079816273494</v>
      </c>
      <c r="M770" s="2">
        <f>((H760*K760)/H770)-K760</f>
        <v>8.4207981627349437E-3</v>
      </c>
    </row>
    <row r="771" spans="1:13" customFormat="1" x14ac:dyDescent="0.35">
      <c r="A771" s="38" t="s">
        <v>128</v>
      </c>
      <c r="B771" s="38" t="s">
        <v>73</v>
      </c>
      <c r="C771" s="1" t="s">
        <v>14</v>
      </c>
      <c r="D771" s="33">
        <v>0.92</v>
      </c>
      <c r="E771" s="34">
        <v>3.6</v>
      </c>
      <c r="F771" s="35">
        <v>611.12</v>
      </c>
      <c r="G771" s="36">
        <v>175</v>
      </c>
      <c r="H771" s="35">
        <v>169.76</v>
      </c>
      <c r="I771" s="36">
        <v>48</v>
      </c>
      <c r="J771" s="37">
        <v>3.4921142857142859</v>
      </c>
      <c r="K771" s="3"/>
      <c r="L771" s="2">
        <f>(H760*K760)/H771</f>
        <v>0.75564031573986812</v>
      </c>
      <c r="M771" s="2">
        <f>((H760*K760)/H771)-K760</f>
        <v>0.50564031573986812</v>
      </c>
    </row>
    <row r="772" spans="1:13" customFormat="1" x14ac:dyDescent="0.35">
      <c r="A772" s="38" t="s">
        <v>128</v>
      </c>
      <c r="B772" s="38" t="s">
        <v>73</v>
      </c>
      <c r="C772" s="1" t="s">
        <v>7</v>
      </c>
      <c r="D772" s="33">
        <v>0.92</v>
      </c>
      <c r="E772" s="34">
        <v>3.6</v>
      </c>
      <c r="F772" s="35">
        <v>1465.19</v>
      </c>
      <c r="G772" s="36">
        <v>433</v>
      </c>
      <c r="H772" s="35">
        <v>407</v>
      </c>
      <c r="I772" s="36">
        <v>120</v>
      </c>
      <c r="J772" s="37">
        <v>3.3838106235565819</v>
      </c>
      <c r="K772" s="3"/>
      <c r="L772" s="2">
        <f>(H760*K760)/H772</f>
        <v>0.31517813267813266</v>
      </c>
      <c r="M772" s="2">
        <f>((H760*K760)/H772)-K760</f>
        <v>6.5178132678132661E-2</v>
      </c>
    </row>
    <row r="773" spans="1:13" customFormat="1" x14ac:dyDescent="0.35">
      <c r="A773" s="38" t="s">
        <v>128</v>
      </c>
      <c r="B773" s="38" t="s">
        <v>73</v>
      </c>
      <c r="C773" s="1" t="s">
        <v>19</v>
      </c>
      <c r="D773" s="33">
        <v>0.88</v>
      </c>
      <c r="E773" s="34">
        <v>1.4</v>
      </c>
      <c r="F773" s="35">
        <v>1091.08</v>
      </c>
      <c r="G773" s="36">
        <v>275</v>
      </c>
      <c r="H773" s="35">
        <v>779.34</v>
      </c>
      <c r="I773" s="36">
        <v>196</v>
      </c>
      <c r="J773" s="37">
        <v>3.9675636363636362</v>
      </c>
      <c r="K773" s="3"/>
      <c r="L773" s="2">
        <f>(H760*K760)/H773</f>
        <v>0.16459760823260708</v>
      </c>
      <c r="M773" s="2">
        <f>((H760*K760)/H773)-K760</f>
        <v>-8.5402391767392921E-2</v>
      </c>
    </row>
    <row r="774" spans="1:13" customFormat="1" x14ac:dyDescent="0.35">
      <c r="A774" s="38" t="s">
        <v>128</v>
      </c>
      <c r="B774" s="38" t="s">
        <v>73</v>
      </c>
      <c r="C774" s="1" t="s">
        <v>13</v>
      </c>
      <c r="D774" s="33">
        <v>1</v>
      </c>
      <c r="E774" s="34">
        <v>17.600000000000001</v>
      </c>
      <c r="F774" s="35">
        <v>4101.97</v>
      </c>
      <c r="G774" s="36">
        <v>1101</v>
      </c>
      <c r="H774" s="35">
        <v>233.07</v>
      </c>
      <c r="I774" s="36">
        <v>62</v>
      </c>
      <c r="J774" s="37">
        <v>3.7256766575840148</v>
      </c>
      <c r="K774" s="3"/>
      <c r="L774" s="2">
        <f>(H760*K760)/H774</f>
        <v>0.55038185952718066</v>
      </c>
      <c r="M774" s="2">
        <f>((H760*K760)/H774)-K760</f>
        <v>0.30038185952718066</v>
      </c>
    </row>
    <row r="775" spans="1:13" customFormat="1" x14ac:dyDescent="0.35">
      <c r="A775" s="38" t="s">
        <v>128</v>
      </c>
      <c r="B775" s="38" t="s">
        <v>73</v>
      </c>
      <c r="C775" s="1" t="s">
        <v>18</v>
      </c>
      <c r="D775" s="33">
        <v>0.92</v>
      </c>
      <c r="E775" s="34">
        <v>6.6</v>
      </c>
      <c r="F775" s="35">
        <v>1696.85</v>
      </c>
      <c r="G775" s="36">
        <v>428</v>
      </c>
      <c r="H775" s="35">
        <v>257.10000000000002</v>
      </c>
      <c r="I775" s="36">
        <v>64</v>
      </c>
      <c r="J775" s="37">
        <v>3.9646028037383174</v>
      </c>
      <c r="K775" s="3"/>
      <c r="L775" s="2">
        <f>(H760*K760)/H775</f>
        <v>0.49894010112796572</v>
      </c>
      <c r="M775" s="2">
        <f>((H760*K760)/H775)-K760</f>
        <v>0.24894010112796572</v>
      </c>
    </row>
    <row r="776" spans="1:13" customFormat="1" x14ac:dyDescent="0.35">
      <c r="A776" s="38" t="s">
        <v>128</v>
      </c>
      <c r="B776" s="38" t="s">
        <v>73</v>
      </c>
      <c r="C776" s="1" t="s">
        <v>11</v>
      </c>
      <c r="D776" s="33">
        <v>0.96</v>
      </c>
      <c r="E776" s="34">
        <v>5</v>
      </c>
      <c r="F776" s="35">
        <v>895.75</v>
      </c>
      <c r="G776" s="36">
        <v>308</v>
      </c>
      <c r="H776" s="35">
        <v>179.15</v>
      </c>
      <c r="I776" s="36">
        <v>61</v>
      </c>
      <c r="J776" s="37">
        <v>2.908279220779221</v>
      </c>
      <c r="K776" s="3"/>
      <c r="L776" s="2">
        <f>(H760*K760)/H776</f>
        <v>0.71603404967903994</v>
      </c>
      <c r="M776" s="2">
        <f>((H760*K760)/H776)-K760</f>
        <v>0.46603404967903994</v>
      </c>
    </row>
    <row r="777" spans="1:13" customFormat="1" x14ac:dyDescent="0.35">
      <c r="A777" s="38" t="s">
        <v>128</v>
      </c>
      <c r="B777" s="38" t="s">
        <v>73</v>
      </c>
      <c r="C777" s="1" t="s">
        <v>9</v>
      </c>
      <c r="D777" s="33">
        <v>1</v>
      </c>
      <c r="E777" s="34">
        <v>2.9</v>
      </c>
      <c r="F777" s="35">
        <v>554.73</v>
      </c>
      <c r="G777" s="36">
        <v>220</v>
      </c>
      <c r="H777" s="35">
        <v>191.29</v>
      </c>
      <c r="I777" s="36">
        <v>75</v>
      </c>
      <c r="J777" s="37">
        <v>2.5215000000000001</v>
      </c>
      <c r="K777" s="3"/>
      <c r="L777" s="2">
        <f>(H760*K760)/H777</f>
        <v>0.67059177165560147</v>
      </c>
      <c r="M777" s="2">
        <f>((H760*K760)/H777)-K760</f>
        <v>0.42059177165560147</v>
      </c>
    </row>
    <row r="778" spans="1:13" customFormat="1" x14ac:dyDescent="0.35">
      <c r="A778" s="1" t="s">
        <v>128</v>
      </c>
      <c r="B778" s="1" t="s">
        <v>74</v>
      </c>
      <c r="C778" s="1" t="s">
        <v>154</v>
      </c>
      <c r="D778" s="33">
        <v>1</v>
      </c>
      <c r="E778" s="34">
        <v>20.3</v>
      </c>
      <c r="F778" s="35">
        <v>9672.9500000000007</v>
      </c>
      <c r="G778" s="36">
        <v>3514</v>
      </c>
      <c r="H778" s="35">
        <v>476.5</v>
      </c>
      <c r="I778" s="36">
        <v>173</v>
      </c>
      <c r="J778" s="37">
        <v>2.7526892430278886</v>
      </c>
      <c r="K778" s="28">
        <v>0.25</v>
      </c>
      <c r="L778" s="3"/>
      <c r="M778" s="3"/>
    </row>
    <row r="779" spans="1:13" customFormat="1" x14ac:dyDescent="0.35">
      <c r="A779" s="38" t="s">
        <v>128</v>
      </c>
      <c r="B779" s="38" t="s">
        <v>74</v>
      </c>
      <c r="C779" s="1" t="s">
        <v>12</v>
      </c>
      <c r="D779" s="33">
        <v>1</v>
      </c>
      <c r="E779" s="34">
        <v>10</v>
      </c>
      <c r="F779" s="35">
        <v>3984.94</v>
      </c>
      <c r="G779" s="36">
        <v>1812</v>
      </c>
      <c r="H779" s="35">
        <v>398.49</v>
      </c>
      <c r="I779" s="36">
        <v>181</v>
      </c>
      <c r="J779" s="37">
        <v>2.1991942604856511</v>
      </c>
      <c r="K779" s="3"/>
      <c r="L779" s="2">
        <f>(H778*K778)/H779</f>
        <v>0.29894100228362064</v>
      </c>
      <c r="M779" s="2">
        <f>((H778*K778)/H779)-K778</f>
        <v>4.8941002283620638E-2</v>
      </c>
    </row>
    <row r="780" spans="1:13" customFormat="1" x14ac:dyDescent="0.35">
      <c r="A780" s="38" t="s">
        <v>128</v>
      </c>
      <c r="B780" s="38" t="s">
        <v>74</v>
      </c>
      <c r="C780" s="1" t="s">
        <v>8</v>
      </c>
      <c r="D780" s="33">
        <v>1</v>
      </c>
      <c r="E780" s="34">
        <v>7.2</v>
      </c>
      <c r="F780" s="35">
        <v>3642.56</v>
      </c>
      <c r="G780" s="36">
        <v>1034</v>
      </c>
      <c r="H780" s="35">
        <v>505.91</v>
      </c>
      <c r="I780" s="36">
        <v>143</v>
      </c>
      <c r="J780" s="37">
        <v>3.5227852998065763</v>
      </c>
      <c r="K780" s="3"/>
      <c r="L780" s="2">
        <f>(H778*K778)/H780</f>
        <v>0.23546678262932141</v>
      </c>
      <c r="M780" s="2">
        <f>((H778*K778)/H780)-K778</f>
        <v>-1.4533217370678586E-2</v>
      </c>
    </row>
    <row r="781" spans="1:13" customFormat="1" x14ac:dyDescent="0.35">
      <c r="A781" s="38" t="s">
        <v>128</v>
      </c>
      <c r="B781" s="38" t="s">
        <v>74</v>
      </c>
      <c r="C781" s="1" t="s">
        <v>4</v>
      </c>
      <c r="D781" s="33">
        <v>1</v>
      </c>
      <c r="E781" s="34">
        <v>4.4000000000000004</v>
      </c>
      <c r="F781" s="35">
        <v>1343.44</v>
      </c>
      <c r="G781" s="36">
        <v>435</v>
      </c>
      <c r="H781" s="35">
        <v>305.33</v>
      </c>
      <c r="I781" s="36">
        <v>98</v>
      </c>
      <c r="J781" s="37">
        <v>3.0883678160919543</v>
      </c>
      <c r="K781" s="3"/>
      <c r="L781" s="2">
        <f>(H778*K778)/H781</f>
        <v>0.39015163921003504</v>
      </c>
      <c r="M781" s="2">
        <f>((H778*K778)/H781)-K778</f>
        <v>0.14015163921003504</v>
      </c>
    </row>
    <row r="782" spans="1:13" customFormat="1" x14ac:dyDescent="0.35">
      <c r="A782" s="38" t="s">
        <v>128</v>
      </c>
      <c r="B782" s="38" t="s">
        <v>74</v>
      </c>
      <c r="C782" s="1" t="s">
        <v>10</v>
      </c>
      <c r="D782" s="33">
        <v>0.94740000000000002</v>
      </c>
      <c r="E782" s="34">
        <v>5</v>
      </c>
      <c r="F782" s="35">
        <v>1291.75</v>
      </c>
      <c r="G782" s="36">
        <v>387</v>
      </c>
      <c r="H782" s="35">
        <v>258.35000000000002</v>
      </c>
      <c r="I782" s="36">
        <v>77</v>
      </c>
      <c r="J782" s="37">
        <v>3.3378552971576227</v>
      </c>
      <c r="K782" s="3"/>
      <c r="L782" s="2">
        <f>(H778*K778)/H782</f>
        <v>0.46109928391716659</v>
      </c>
      <c r="M782" s="2">
        <f>((H778*K778)/H782)-K778</f>
        <v>0.21109928391716659</v>
      </c>
    </row>
    <row r="783" spans="1:13" customFormat="1" x14ac:dyDescent="0.35">
      <c r="A783" s="38" t="s">
        <v>128</v>
      </c>
      <c r="B783" s="38" t="s">
        <v>74</v>
      </c>
      <c r="C783" s="1" t="s">
        <v>17</v>
      </c>
      <c r="D783" s="33">
        <v>0.89470000000000005</v>
      </c>
      <c r="E783" s="34">
        <v>3.2</v>
      </c>
      <c r="F783" s="35">
        <v>1237.55</v>
      </c>
      <c r="G783" s="36">
        <v>592</v>
      </c>
      <c r="H783" s="35">
        <v>386.73</v>
      </c>
      <c r="I783" s="36">
        <v>185</v>
      </c>
      <c r="J783" s="37">
        <v>2.0904560810810811</v>
      </c>
      <c r="K783" s="3"/>
      <c r="L783" s="2">
        <f>(H778*K778)/H783</f>
        <v>0.30803144312569491</v>
      </c>
      <c r="M783" s="2">
        <f>((H778*K778)/H783)-K778</f>
        <v>5.8031443125694915E-2</v>
      </c>
    </row>
    <row r="784" spans="1:13" customFormat="1" x14ac:dyDescent="0.35">
      <c r="A784" s="38" t="s">
        <v>128</v>
      </c>
      <c r="B784" s="38" t="s">
        <v>74</v>
      </c>
      <c r="C784" s="1" t="s">
        <v>6</v>
      </c>
      <c r="D784" s="33">
        <v>0.89470000000000005</v>
      </c>
      <c r="E784" s="34">
        <v>3.7</v>
      </c>
      <c r="F784" s="35">
        <v>1419.3</v>
      </c>
      <c r="G784" s="36">
        <v>597</v>
      </c>
      <c r="H784" s="35">
        <v>383.59</v>
      </c>
      <c r="I784" s="36">
        <v>161</v>
      </c>
      <c r="J784" s="37">
        <v>2.3773869346733667</v>
      </c>
      <c r="K784" s="3"/>
      <c r="L784" s="2">
        <f>(H778*K778)/H784</f>
        <v>0.31055293412237028</v>
      </c>
      <c r="M784" s="2">
        <f>((H778*K778)/H784)-K778</f>
        <v>6.0552934122370283E-2</v>
      </c>
    </row>
    <row r="785" spans="1:13" customFormat="1" x14ac:dyDescent="0.35">
      <c r="A785" s="38" t="s">
        <v>128</v>
      </c>
      <c r="B785" s="38" t="s">
        <v>74</v>
      </c>
      <c r="C785" s="1" t="s">
        <v>15</v>
      </c>
      <c r="D785" s="33">
        <v>1</v>
      </c>
      <c r="E785" s="34">
        <v>39.1</v>
      </c>
      <c r="F785" s="35">
        <v>13807.71</v>
      </c>
      <c r="G785" s="36">
        <v>3963</v>
      </c>
      <c r="H785" s="35">
        <v>353.14</v>
      </c>
      <c r="I785" s="36">
        <v>101</v>
      </c>
      <c r="J785" s="37">
        <v>3.4841559424678272</v>
      </c>
      <c r="K785" s="3"/>
      <c r="L785" s="2">
        <f>(H778*K778)/H785</f>
        <v>0.33733080364727869</v>
      </c>
      <c r="M785" s="2">
        <f>((H778*K778)/H785)-K778</f>
        <v>8.7330803647278687E-2</v>
      </c>
    </row>
    <row r="786" spans="1:13" customFormat="1" x14ac:dyDescent="0.35">
      <c r="A786" s="38" t="s">
        <v>128</v>
      </c>
      <c r="B786" s="38" t="s">
        <v>74</v>
      </c>
      <c r="C786" s="1" t="s">
        <v>20</v>
      </c>
      <c r="D786" s="33">
        <v>1</v>
      </c>
      <c r="E786" s="34">
        <v>27.9</v>
      </c>
      <c r="F786" s="35">
        <v>7670.89</v>
      </c>
      <c r="G786" s="36">
        <v>3637</v>
      </c>
      <c r="H786" s="35">
        <v>274.94</v>
      </c>
      <c r="I786" s="36">
        <v>130</v>
      </c>
      <c r="J786" s="37">
        <v>2.1091256530107234</v>
      </c>
      <c r="K786" s="3"/>
      <c r="L786" s="2">
        <f>(H778*K778)/H786</f>
        <v>0.43327635120389901</v>
      </c>
      <c r="M786" s="2">
        <f>((H778*K778)/H786)-K778</f>
        <v>0.18327635120389901</v>
      </c>
    </row>
    <row r="787" spans="1:13" customFormat="1" x14ac:dyDescent="0.35">
      <c r="A787" s="38" t="s">
        <v>128</v>
      </c>
      <c r="B787" s="38" t="s">
        <v>74</v>
      </c>
      <c r="C787" s="1" t="s">
        <v>16</v>
      </c>
      <c r="D787" s="33">
        <v>1</v>
      </c>
      <c r="E787" s="34">
        <v>8.6999999999999993</v>
      </c>
      <c r="F787" s="35">
        <v>2271.91</v>
      </c>
      <c r="G787" s="36">
        <v>514</v>
      </c>
      <c r="H787" s="35">
        <v>261.14</v>
      </c>
      <c r="I787" s="36">
        <v>59</v>
      </c>
      <c r="J787" s="37">
        <v>4.4200583657587549</v>
      </c>
      <c r="K787" s="3"/>
      <c r="L787" s="2">
        <f>(H778*K778)/H787</f>
        <v>0.45617293405835951</v>
      </c>
      <c r="M787" s="2">
        <f>((H778*K778)/H787)-K778</f>
        <v>0.20617293405835951</v>
      </c>
    </row>
    <row r="788" spans="1:13" customFormat="1" x14ac:dyDescent="0.35">
      <c r="A788" s="38" t="s">
        <v>128</v>
      </c>
      <c r="B788" s="38" t="s">
        <v>74</v>
      </c>
      <c r="C788" s="1" t="s">
        <v>5</v>
      </c>
      <c r="D788" s="33">
        <v>1</v>
      </c>
      <c r="E788" s="34">
        <v>6.1</v>
      </c>
      <c r="F788" s="35">
        <v>2996.61</v>
      </c>
      <c r="G788" s="36">
        <v>803</v>
      </c>
      <c r="H788" s="35">
        <v>491.25</v>
      </c>
      <c r="I788" s="36">
        <v>131</v>
      </c>
      <c r="J788" s="37">
        <v>3.7317683686176837</v>
      </c>
      <c r="K788" s="3"/>
      <c r="L788" s="2">
        <f>(H778*K778)/H788</f>
        <v>0.24249363867684479</v>
      </c>
      <c r="M788" s="2">
        <f>((H778*K778)/H788)-K778</f>
        <v>-7.506361323155214E-3</v>
      </c>
    </row>
    <row r="789" spans="1:13" customFormat="1" x14ac:dyDescent="0.35">
      <c r="A789" s="38" t="s">
        <v>128</v>
      </c>
      <c r="B789" s="38" t="s">
        <v>74</v>
      </c>
      <c r="C789" s="1" t="s">
        <v>14</v>
      </c>
      <c r="D789" s="33">
        <v>0.94740000000000002</v>
      </c>
      <c r="E789" s="34">
        <v>4.8</v>
      </c>
      <c r="F789" s="35">
        <v>840.93</v>
      </c>
      <c r="G789" s="36">
        <v>267</v>
      </c>
      <c r="H789" s="35">
        <v>175.19</v>
      </c>
      <c r="I789" s="36">
        <v>55</v>
      </c>
      <c r="J789" s="37">
        <v>3.1495505617977528</v>
      </c>
      <c r="K789" s="3"/>
      <c r="L789" s="2">
        <f>(H778*K778)/H789</f>
        <v>0.67997602602888296</v>
      </c>
      <c r="M789" s="2">
        <f>((H778*K778)/H789)-K778</f>
        <v>0.42997602602888296</v>
      </c>
    </row>
    <row r="790" spans="1:13" customFormat="1" x14ac:dyDescent="0.35">
      <c r="A790" s="38" t="s">
        <v>128</v>
      </c>
      <c r="B790" s="38" t="s">
        <v>74</v>
      </c>
      <c r="C790" s="1" t="s">
        <v>7</v>
      </c>
      <c r="D790" s="33">
        <v>1</v>
      </c>
      <c r="E790" s="34">
        <v>5.3</v>
      </c>
      <c r="F790" s="35">
        <v>2001.88</v>
      </c>
      <c r="G790" s="36">
        <v>665</v>
      </c>
      <c r="H790" s="35">
        <v>377.71</v>
      </c>
      <c r="I790" s="36">
        <v>125</v>
      </c>
      <c r="J790" s="37">
        <v>3.0103458646616543</v>
      </c>
      <c r="K790" s="3"/>
      <c r="L790" s="2">
        <f>(H778*K778)/H790</f>
        <v>0.31538746657488553</v>
      </c>
      <c r="M790" s="2">
        <f>((H778*K778)/H790)-K778</f>
        <v>6.5387466574885533E-2</v>
      </c>
    </row>
    <row r="791" spans="1:13" customFormat="1" x14ac:dyDescent="0.35">
      <c r="A791" s="38" t="s">
        <v>128</v>
      </c>
      <c r="B791" s="38" t="s">
        <v>74</v>
      </c>
      <c r="C791" s="1" t="s">
        <v>19</v>
      </c>
      <c r="D791" s="33">
        <v>0.94740000000000002</v>
      </c>
      <c r="E791" s="34">
        <v>1.4</v>
      </c>
      <c r="F791" s="35">
        <v>1159.74</v>
      </c>
      <c r="G791" s="36">
        <v>337</v>
      </c>
      <c r="H791" s="35">
        <v>828.39</v>
      </c>
      <c r="I791" s="36">
        <v>240</v>
      </c>
      <c r="J791" s="37">
        <v>3.4413649851632049</v>
      </c>
      <c r="K791" s="3"/>
      <c r="L791" s="2">
        <f>(H778*K778)/H791</f>
        <v>0.14380303963109164</v>
      </c>
      <c r="M791" s="2">
        <f>((H778*K778)/H791)-K778</f>
        <v>-0.10619696036890836</v>
      </c>
    </row>
    <row r="792" spans="1:13" customFormat="1" x14ac:dyDescent="0.35">
      <c r="A792" s="38" t="s">
        <v>128</v>
      </c>
      <c r="B792" s="38" t="s">
        <v>74</v>
      </c>
      <c r="C792" s="1" t="s">
        <v>13</v>
      </c>
      <c r="D792" s="33">
        <v>1</v>
      </c>
      <c r="E792" s="34">
        <v>19.600000000000001</v>
      </c>
      <c r="F792" s="35">
        <v>4193.6000000000004</v>
      </c>
      <c r="G792" s="36">
        <v>1282</v>
      </c>
      <c r="H792" s="35">
        <v>213.96</v>
      </c>
      <c r="I792" s="36">
        <v>65</v>
      </c>
      <c r="J792" s="37">
        <v>3.2711388455538226</v>
      </c>
      <c r="K792" s="3"/>
      <c r="L792" s="2">
        <f>(H778*K778)/H792</f>
        <v>0.55676294634511125</v>
      </c>
      <c r="M792" s="2">
        <f>((H778*K778)/H792)-K778</f>
        <v>0.30676294634511125</v>
      </c>
    </row>
    <row r="793" spans="1:13" customFormat="1" x14ac:dyDescent="0.35">
      <c r="A793" s="38" t="s">
        <v>128</v>
      </c>
      <c r="B793" s="38" t="s">
        <v>74</v>
      </c>
      <c r="C793" s="1" t="s">
        <v>18</v>
      </c>
      <c r="D793" s="33">
        <v>0.94740000000000002</v>
      </c>
      <c r="E793" s="34">
        <v>5.7</v>
      </c>
      <c r="F793" s="35">
        <v>1293.19</v>
      </c>
      <c r="G793" s="36">
        <v>363</v>
      </c>
      <c r="H793" s="35">
        <v>226.88</v>
      </c>
      <c r="I793" s="36">
        <v>63</v>
      </c>
      <c r="J793" s="37">
        <v>3.5625068870523418</v>
      </c>
      <c r="K793" s="3"/>
      <c r="L793" s="2">
        <f>(H778*K778)/H793</f>
        <v>0.52505729901269393</v>
      </c>
      <c r="M793" s="2">
        <f>((H778*K778)/H793)-K778</f>
        <v>0.27505729901269393</v>
      </c>
    </row>
    <row r="794" spans="1:13" customFormat="1" x14ac:dyDescent="0.35">
      <c r="A794" s="38" t="s">
        <v>128</v>
      </c>
      <c r="B794" s="38" t="s">
        <v>74</v>
      </c>
      <c r="C794" s="1" t="s">
        <v>11</v>
      </c>
      <c r="D794" s="33">
        <v>1</v>
      </c>
      <c r="E794" s="34">
        <v>9.6</v>
      </c>
      <c r="F794" s="35">
        <v>1632.6</v>
      </c>
      <c r="G794" s="36">
        <v>621</v>
      </c>
      <c r="H794" s="35">
        <v>170.06</v>
      </c>
      <c r="I794" s="36">
        <v>64</v>
      </c>
      <c r="J794" s="37">
        <v>2.6289855072463766</v>
      </c>
      <c r="K794" s="3"/>
      <c r="L794" s="2">
        <f>(H778*K778)/H794</f>
        <v>0.70048806303657529</v>
      </c>
      <c r="M794" s="2">
        <f>((H778*K778)/H794)-K778</f>
        <v>0.45048806303657529</v>
      </c>
    </row>
    <row r="795" spans="1:13" customFormat="1" x14ac:dyDescent="0.35">
      <c r="A795" s="38" t="s">
        <v>128</v>
      </c>
      <c r="B795" s="38" t="s">
        <v>74</v>
      </c>
      <c r="C795" s="1" t="s">
        <v>9</v>
      </c>
      <c r="D795" s="33">
        <v>0.94740000000000002</v>
      </c>
      <c r="E795" s="34">
        <v>5.3</v>
      </c>
      <c r="F795" s="35">
        <v>777.83</v>
      </c>
      <c r="G795" s="36">
        <v>399</v>
      </c>
      <c r="H795" s="35">
        <v>146.76</v>
      </c>
      <c r="I795" s="36">
        <v>75</v>
      </c>
      <c r="J795" s="37">
        <v>1.9494486215538849</v>
      </c>
      <c r="K795" s="3"/>
      <c r="L795" s="2">
        <f>(H778*K778)/H795</f>
        <v>0.81169937312619245</v>
      </c>
      <c r="M795" s="2">
        <f>((H778*K778)/H795)-K778</f>
        <v>0.56169937312619245</v>
      </c>
    </row>
    <row r="796" spans="1:13" customFormat="1" x14ac:dyDescent="0.35">
      <c r="A796" s="1" t="s">
        <v>128</v>
      </c>
      <c r="B796" s="1" t="s">
        <v>75</v>
      </c>
      <c r="C796" s="1" t="s">
        <v>154</v>
      </c>
      <c r="D796" s="33">
        <v>1</v>
      </c>
      <c r="E796" s="34">
        <v>19.7</v>
      </c>
      <c r="F796" s="35">
        <v>12593.02</v>
      </c>
      <c r="G796" s="36">
        <v>4595</v>
      </c>
      <c r="H796" s="35">
        <v>639.24</v>
      </c>
      <c r="I796" s="36">
        <v>233</v>
      </c>
      <c r="J796" s="37">
        <v>2.7405919477693144</v>
      </c>
      <c r="K796" s="28">
        <v>0.25</v>
      </c>
      <c r="L796" s="3"/>
      <c r="M796" s="3"/>
    </row>
    <row r="797" spans="1:13" customFormat="1" x14ac:dyDescent="0.35">
      <c r="A797" s="38" t="s">
        <v>128</v>
      </c>
      <c r="B797" s="38" t="s">
        <v>75</v>
      </c>
      <c r="C797" s="1" t="s">
        <v>12</v>
      </c>
      <c r="D797" s="33">
        <v>1</v>
      </c>
      <c r="E797" s="34">
        <v>11</v>
      </c>
      <c r="F797" s="35">
        <v>4772.24</v>
      </c>
      <c r="G797" s="36">
        <v>2142</v>
      </c>
      <c r="H797" s="35">
        <v>433.84</v>
      </c>
      <c r="I797" s="36">
        <v>194</v>
      </c>
      <c r="J797" s="37">
        <v>2.2279365079365077</v>
      </c>
      <c r="K797" s="3"/>
      <c r="L797" s="2">
        <f>(H796*K796)/H797</f>
        <v>0.36836160796607048</v>
      </c>
      <c r="M797" s="2">
        <f>((H796*K796)/H797)-K796</f>
        <v>0.11836160796607048</v>
      </c>
    </row>
    <row r="798" spans="1:13" customFormat="1" x14ac:dyDescent="0.35">
      <c r="A798" s="38" t="s">
        <v>128</v>
      </c>
      <c r="B798" s="38" t="s">
        <v>75</v>
      </c>
      <c r="C798" s="1" t="s">
        <v>8</v>
      </c>
      <c r="D798" s="33">
        <v>1</v>
      </c>
      <c r="E798" s="34">
        <v>6.2</v>
      </c>
      <c r="F798" s="35">
        <v>4188.99</v>
      </c>
      <c r="G798" s="36">
        <v>1226</v>
      </c>
      <c r="H798" s="35">
        <v>675.64</v>
      </c>
      <c r="I798" s="36">
        <v>197</v>
      </c>
      <c r="J798" s="37">
        <v>3.4167944535073409</v>
      </c>
      <c r="K798" s="3"/>
      <c r="L798" s="2">
        <f>(H796*K796)/H798</f>
        <v>0.23653128885205141</v>
      </c>
      <c r="M798" s="2">
        <f>((H796*K796)/H798)-K796</f>
        <v>-1.3468711147948592E-2</v>
      </c>
    </row>
    <row r="799" spans="1:13" customFormat="1" x14ac:dyDescent="0.35">
      <c r="A799" s="38" t="s">
        <v>128</v>
      </c>
      <c r="B799" s="38" t="s">
        <v>75</v>
      </c>
      <c r="C799" s="1" t="s">
        <v>4</v>
      </c>
      <c r="D799" s="33">
        <v>0.85709999999999997</v>
      </c>
      <c r="E799" s="34">
        <v>3.8</v>
      </c>
      <c r="F799" s="35">
        <v>1274.75</v>
      </c>
      <c r="G799" s="36">
        <v>449</v>
      </c>
      <c r="H799" s="35">
        <v>335.46</v>
      </c>
      <c r="I799" s="36">
        <v>118</v>
      </c>
      <c r="J799" s="37">
        <v>2.8390868596881962</v>
      </c>
      <c r="K799" s="3"/>
      <c r="L799" s="2">
        <f>(H796*K796)/H799</f>
        <v>0.47639062779467006</v>
      </c>
      <c r="M799" s="2">
        <f>((H796*K796)/H799)-K796</f>
        <v>0.22639062779467006</v>
      </c>
    </row>
    <row r="800" spans="1:13" customFormat="1" x14ac:dyDescent="0.35">
      <c r="A800" s="38" t="s">
        <v>128</v>
      </c>
      <c r="B800" s="38" t="s">
        <v>75</v>
      </c>
      <c r="C800" s="1" t="s">
        <v>10</v>
      </c>
      <c r="D800" s="33">
        <v>1</v>
      </c>
      <c r="E800" s="34">
        <v>7.1</v>
      </c>
      <c r="F800" s="35">
        <v>1279.2</v>
      </c>
      <c r="G800" s="36">
        <v>417</v>
      </c>
      <c r="H800" s="35">
        <v>180.17</v>
      </c>
      <c r="I800" s="36">
        <v>58</v>
      </c>
      <c r="J800" s="37">
        <v>3.0676258992805758</v>
      </c>
      <c r="K800" s="3"/>
      <c r="L800" s="2">
        <f>(H796*K796)/H800</f>
        <v>0.88699561525226178</v>
      </c>
      <c r="M800" s="2">
        <f>((H796*K796)/H800)-K796</f>
        <v>0.63699561525226178</v>
      </c>
    </row>
    <row r="801" spans="1:13" customFormat="1" x14ac:dyDescent="0.35">
      <c r="A801" s="38" t="s">
        <v>128</v>
      </c>
      <c r="B801" s="38" t="s">
        <v>75</v>
      </c>
      <c r="C801" s="1" t="s">
        <v>17</v>
      </c>
      <c r="D801" s="33">
        <v>1</v>
      </c>
      <c r="E801" s="34">
        <v>2.9</v>
      </c>
      <c r="F801" s="35">
        <v>1192.99</v>
      </c>
      <c r="G801" s="36">
        <v>640</v>
      </c>
      <c r="H801" s="35">
        <v>411.38</v>
      </c>
      <c r="I801" s="36">
        <v>220</v>
      </c>
      <c r="J801" s="37">
        <v>1.8640468750000001</v>
      </c>
      <c r="K801" s="3"/>
      <c r="L801" s="2">
        <f>(H796*K796)/H801</f>
        <v>0.38847294472264088</v>
      </c>
      <c r="M801" s="2">
        <f>((H796*K796)/H801)-K796</f>
        <v>0.13847294472264088</v>
      </c>
    </row>
    <row r="802" spans="1:13" customFormat="1" x14ac:dyDescent="0.35">
      <c r="A802" s="38" t="s">
        <v>128</v>
      </c>
      <c r="B802" s="38" t="s">
        <v>75</v>
      </c>
      <c r="C802" s="1" t="s">
        <v>6</v>
      </c>
      <c r="D802" s="33">
        <v>1</v>
      </c>
      <c r="E802" s="34">
        <v>3.7</v>
      </c>
      <c r="F802" s="35">
        <v>1323.56</v>
      </c>
      <c r="G802" s="36">
        <v>612</v>
      </c>
      <c r="H802" s="35">
        <v>357.72</v>
      </c>
      <c r="I802" s="36">
        <v>165</v>
      </c>
      <c r="J802" s="37">
        <v>2.1626797385620913</v>
      </c>
      <c r="K802" s="3"/>
      <c r="L802" s="2">
        <f>(H796*K796)/H802</f>
        <v>0.44674605836967457</v>
      </c>
      <c r="M802" s="2">
        <f>((H796*K796)/H802)-K796</f>
        <v>0.19674605836967457</v>
      </c>
    </row>
    <row r="803" spans="1:13" customFormat="1" x14ac:dyDescent="0.35">
      <c r="A803" s="38" t="s">
        <v>128</v>
      </c>
      <c r="B803" s="38" t="s">
        <v>75</v>
      </c>
      <c r="C803" s="1" t="s">
        <v>15</v>
      </c>
      <c r="D803" s="33">
        <v>1</v>
      </c>
      <c r="E803" s="34">
        <v>34.1</v>
      </c>
      <c r="F803" s="35">
        <v>13892.84</v>
      </c>
      <c r="G803" s="36">
        <v>4361</v>
      </c>
      <c r="H803" s="35">
        <v>407.41</v>
      </c>
      <c r="I803" s="36">
        <v>127</v>
      </c>
      <c r="J803" s="37">
        <v>3.1857005274019721</v>
      </c>
      <c r="K803" s="3"/>
      <c r="L803" s="2">
        <f>(H796*K796)/H803</f>
        <v>0.39225841290100877</v>
      </c>
      <c r="M803" s="2">
        <f>((H796*K796)/H803)-K796</f>
        <v>0.14225841290100877</v>
      </c>
    </row>
    <row r="804" spans="1:13" customFormat="1" x14ac:dyDescent="0.35">
      <c r="A804" s="38" t="s">
        <v>128</v>
      </c>
      <c r="B804" s="38" t="s">
        <v>75</v>
      </c>
      <c r="C804" s="1" t="s">
        <v>20</v>
      </c>
      <c r="D804" s="33">
        <v>1</v>
      </c>
      <c r="E804" s="34">
        <v>24.3</v>
      </c>
      <c r="F804" s="35">
        <v>6757.34</v>
      </c>
      <c r="G804" s="36">
        <v>3281</v>
      </c>
      <c r="H804" s="35">
        <v>278.08</v>
      </c>
      <c r="I804" s="36">
        <v>135</v>
      </c>
      <c r="J804" s="37">
        <v>2.0595367266077416</v>
      </c>
      <c r="K804" s="3"/>
      <c r="L804" s="2">
        <f>(H796*K796)/H804</f>
        <v>0.57469073647871116</v>
      </c>
      <c r="M804" s="2">
        <f>((H796*K796)/H804)-K796</f>
        <v>0.32469073647871116</v>
      </c>
    </row>
    <row r="805" spans="1:13" customFormat="1" x14ac:dyDescent="0.35">
      <c r="A805" s="38" t="s">
        <v>128</v>
      </c>
      <c r="B805" s="38" t="s">
        <v>75</v>
      </c>
      <c r="C805" s="1" t="s">
        <v>16</v>
      </c>
      <c r="D805" s="33">
        <v>1</v>
      </c>
      <c r="E805" s="34">
        <v>8.3000000000000007</v>
      </c>
      <c r="F805" s="35">
        <v>3532.63</v>
      </c>
      <c r="G805" s="36">
        <v>864</v>
      </c>
      <c r="H805" s="35">
        <v>425.62</v>
      </c>
      <c r="I805" s="36">
        <v>104</v>
      </c>
      <c r="J805" s="37">
        <v>4.0886921296296297</v>
      </c>
      <c r="K805" s="3"/>
      <c r="L805" s="2">
        <f>(H796*K796)/H805</f>
        <v>0.37547577651426156</v>
      </c>
      <c r="M805" s="2">
        <f>((H796*K796)/H805)-K796</f>
        <v>0.12547577651426156</v>
      </c>
    </row>
    <row r="806" spans="1:13" customFormat="1" x14ac:dyDescent="0.35">
      <c r="A806" s="38" t="s">
        <v>128</v>
      </c>
      <c r="B806" s="38" t="s">
        <v>75</v>
      </c>
      <c r="C806" s="1" t="s">
        <v>5</v>
      </c>
      <c r="D806" s="33">
        <v>1</v>
      </c>
      <c r="E806" s="34">
        <v>4.0999999999999996</v>
      </c>
      <c r="F806" s="35">
        <v>2626.22</v>
      </c>
      <c r="G806" s="36">
        <v>714</v>
      </c>
      <c r="H806" s="35">
        <v>640.54</v>
      </c>
      <c r="I806" s="36">
        <v>174</v>
      </c>
      <c r="J806" s="37">
        <v>3.6781792717086832</v>
      </c>
      <c r="K806" s="3"/>
      <c r="L806" s="2">
        <f>(H796*K796)/H806</f>
        <v>0.24949261560558281</v>
      </c>
      <c r="M806" s="2">
        <f>((H796*K796)/H806)-K796</f>
        <v>-5.0738439441719296E-4</v>
      </c>
    </row>
    <row r="807" spans="1:13" customFormat="1" x14ac:dyDescent="0.35">
      <c r="A807" s="38" t="s">
        <v>128</v>
      </c>
      <c r="B807" s="38" t="s">
        <v>75</v>
      </c>
      <c r="C807" s="1" t="s">
        <v>14</v>
      </c>
      <c r="D807" s="33">
        <v>1</v>
      </c>
      <c r="E807" s="34">
        <v>5.3</v>
      </c>
      <c r="F807" s="35">
        <v>1848.73</v>
      </c>
      <c r="G807" s="36">
        <v>695</v>
      </c>
      <c r="H807" s="35">
        <v>348.82</v>
      </c>
      <c r="I807" s="36">
        <v>131</v>
      </c>
      <c r="J807" s="37">
        <v>2.6600431654676258</v>
      </c>
      <c r="K807" s="3"/>
      <c r="L807" s="2">
        <f>(H796*K796)/H807</f>
        <v>0.45814460180035549</v>
      </c>
      <c r="M807" s="2">
        <f>((H796*K796)/H807)-K796</f>
        <v>0.20814460180035549</v>
      </c>
    </row>
    <row r="808" spans="1:13" customFormat="1" x14ac:dyDescent="0.35">
      <c r="A808" s="38" t="s">
        <v>128</v>
      </c>
      <c r="B808" s="38" t="s">
        <v>75</v>
      </c>
      <c r="C808" s="1" t="s">
        <v>7</v>
      </c>
      <c r="D808" s="33">
        <v>0.71430000000000005</v>
      </c>
      <c r="E808" s="34">
        <v>3.4</v>
      </c>
      <c r="F808" s="35">
        <v>1575.61</v>
      </c>
      <c r="G808" s="36">
        <v>589</v>
      </c>
      <c r="H808" s="35">
        <v>463.41</v>
      </c>
      <c r="I808" s="36">
        <v>173</v>
      </c>
      <c r="J808" s="37">
        <v>2.6750594227504241</v>
      </c>
      <c r="K808" s="3"/>
      <c r="L808" s="2">
        <f>(H796*K796)/H808</f>
        <v>0.34485660646080146</v>
      </c>
      <c r="M808" s="2">
        <f>((H796*K796)/H808)-K796</f>
        <v>9.4856606460801463E-2</v>
      </c>
    </row>
    <row r="809" spans="1:13" customFormat="1" x14ac:dyDescent="0.35">
      <c r="A809" s="38" t="s">
        <v>128</v>
      </c>
      <c r="B809" s="38" t="s">
        <v>75</v>
      </c>
      <c r="C809" s="1" t="s">
        <v>19</v>
      </c>
      <c r="D809" s="33">
        <v>1</v>
      </c>
      <c r="E809" s="34">
        <v>1.7</v>
      </c>
      <c r="F809" s="35">
        <v>993.28</v>
      </c>
      <c r="G809" s="36">
        <v>311</v>
      </c>
      <c r="H809" s="35">
        <v>584.28</v>
      </c>
      <c r="I809" s="36">
        <v>182</v>
      </c>
      <c r="J809" s="37">
        <v>3.1938263665594855</v>
      </c>
      <c r="K809" s="3"/>
      <c r="L809" s="2">
        <f>(H796*K796)/H809</f>
        <v>0.27351612240706513</v>
      </c>
      <c r="M809" s="2">
        <f>((H796*K796)/H809)-K796</f>
        <v>2.3516122407065132E-2</v>
      </c>
    </row>
    <row r="810" spans="1:13" customFormat="1" x14ac:dyDescent="0.35">
      <c r="A810" s="38" t="s">
        <v>128</v>
      </c>
      <c r="B810" s="38" t="s">
        <v>75</v>
      </c>
      <c r="C810" s="1" t="s">
        <v>13</v>
      </c>
      <c r="D810" s="33">
        <v>1</v>
      </c>
      <c r="E810" s="34">
        <v>21.1</v>
      </c>
      <c r="F810" s="35">
        <v>4624.46</v>
      </c>
      <c r="G810" s="36">
        <v>1483</v>
      </c>
      <c r="H810" s="35">
        <v>219.17</v>
      </c>
      <c r="I810" s="36">
        <v>70</v>
      </c>
      <c r="J810" s="37">
        <v>3.1183142279163856</v>
      </c>
      <c r="K810" s="3"/>
      <c r="L810" s="2">
        <f>(H796*K796)/H810</f>
        <v>0.72916001277547116</v>
      </c>
      <c r="M810" s="2">
        <f>((H796*K796)/H810)-K796</f>
        <v>0.47916001277547116</v>
      </c>
    </row>
    <row r="811" spans="1:13" customFormat="1" x14ac:dyDescent="0.35">
      <c r="A811" s="38" t="s">
        <v>128</v>
      </c>
      <c r="B811" s="38" t="s">
        <v>75</v>
      </c>
      <c r="C811" s="1" t="s">
        <v>18</v>
      </c>
      <c r="D811" s="33">
        <v>1</v>
      </c>
      <c r="E811" s="34">
        <v>9.3000000000000007</v>
      </c>
      <c r="F811" s="35">
        <v>2643.57</v>
      </c>
      <c r="G811" s="36">
        <v>859</v>
      </c>
      <c r="H811" s="35">
        <v>284.25</v>
      </c>
      <c r="I811" s="36">
        <v>92</v>
      </c>
      <c r="J811" s="37">
        <v>3.0774970896391154</v>
      </c>
      <c r="K811" s="3"/>
      <c r="L811" s="2">
        <f>(H796*K796)/H811</f>
        <v>0.56221635883905019</v>
      </c>
      <c r="M811" s="2">
        <f>((H796*K796)/H811)-K796</f>
        <v>0.31221635883905019</v>
      </c>
    </row>
    <row r="812" spans="1:13" customFormat="1" x14ac:dyDescent="0.35">
      <c r="A812" s="38" t="s">
        <v>128</v>
      </c>
      <c r="B812" s="38" t="s">
        <v>75</v>
      </c>
      <c r="C812" s="1" t="s">
        <v>11</v>
      </c>
      <c r="D812" s="33">
        <v>1</v>
      </c>
      <c r="E812" s="34">
        <v>14.3</v>
      </c>
      <c r="F812" s="35">
        <v>2755.79</v>
      </c>
      <c r="G812" s="36">
        <v>1188</v>
      </c>
      <c r="H812" s="35">
        <v>192.71</v>
      </c>
      <c r="I812" s="36">
        <v>83</v>
      </c>
      <c r="J812" s="37">
        <v>2.319688552188552</v>
      </c>
      <c r="K812" s="3"/>
      <c r="L812" s="2">
        <f>(H796*K796)/H812</f>
        <v>0.82927715219760256</v>
      </c>
      <c r="M812" s="2">
        <f>((H796*K796)/H812)-K796</f>
        <v>0.57927715219760256</v>
      </c>
    </row>
    <row r="813" spans="1:13" customFormat="1" x14ac:dyDescent="0.35">
      <c r="A813" s="38" t="s">
        <v>128</v>
      </c>
      <c r="B813" s="38" t="s">
        <v>75</v>
      </c>
      <c r="C813" s="1" t="s">
        <v>9</v>
      </c>
      <c r="D813" s="33">
        <v>1</v>
      </c>
      <c r="E813" s="34">
        <v>5</v>
      </c>
      <c r="F813" s="35">
        <v>1142.67</v>
      </c>
      <c r="G813" s="36">
        <v>617</v>
      </c>
      <c r="H813" s="35">
        <v>228.53</v>
      </c>
      <c r="I813" s="36">
        <v>123</v>
      </c>
      <c r="J813" s="37">
        <v>1.8519773095623988</v>
      </c>
      <c r="K813" s="3"/>
      <c r="L813" s="2">
        <f>(H796*K796)/H813</f>
        <v>0.69929549730888729</v>
      </c>
      <c r="M813" s="2">
        <f>((H796*K796)/H813)-K796</f>
        <v>0.44929549730888729</v>
      </c>
    </row>
    <row r="814" spans="1:13" customFormat="1" x14ac:dyDescent="0.35">
      <c r="A814" s="1" t="s">
        <v>231</v>
      </c>
      <c r="B814" s="1" t="s">
        <v>129</v>
      </c>
      <c r="C814" s="1" t="s">
        <v>154</v>
      </c>
      <c r="D814" s="33">
        <v>0.99609999999999999</v>
      </c>
      <c r="E814" s="34">
        <v>16.2</v>
      </c>
      <c r="F814" s="35">
        <v>8578.35</v>
      </c>
      <c r="G814" s="36">
        <v>2671</v>
      </c>
      <c r="H814" s="35">
        <v>529.53</v>
      </c>
      <c r="I814" s="36">
        <v>164</v>
      </c>
      <c r="J814" s="37">
        <v>3.2116622987645078</v>
      </c>
      <c r="K814" s="28">
        <v>0.25</v>
      </c>
      <c r="L814" s="3"/>
      <c r="M814" s="3"/>
    </row>
    <row r="815" spans="1:13" customFormat="1" x14ac:dyDescent="0.35">
      <c r="A815" s="38" t="s">
        <v>231</v>
      </c>
      <c r="B815" s="38" t="s">
        <v>129</v>
      </c>
      <c r="C815" s="1" t="s">
        <v>12</v>
      </c>
      <c r="D815" s="33">
        <v>0.9778</v>
      </c>
      <c r="E815" s="34">
        <v>8.6</v>
      </c>
      <c r="F815" s="35">
        <v>4450.38</v>
      </c>
      <c r="G815" s="36">
        <v>1427</v>
      </c>
      <c r="H815" s="35">
        <v>517.49</v>
      </c>
      <c r="I815" s="36">
        <v>165</v>
      </c>
      <c r="J815" s="37">
        <v>3.1186965662228454</v>
      </c>
      <c r="L815" s="2">
        <f>(H814*K814)/H815</f>
        <v>0.25581653751763317</v>
      </c>
      <c r="M815" s="2">
        <f>((H814*K814)/H815)-K814</f>
        <v>5.8165375176331691E-3</v>
      </c>
    </row>
    <row r="816" spans="1:13" customFormat="1" x14ac:dyDescent="0.35">
      <c r="A816" s="38" t="s">
        <v>231</v>
      </c>
      <c r="B816" s="38" t="s">
        <v>129</v>
      </c>
      <c r="C816" s="1" t="s">
        <v>8</v>
      </c>
      <c r="D816" s="33">
        <v>0.99219999999999997</v>
      </c>
      <c r="E816" s="34">
        <v>7.4</v>
      </c>
      <c r="F816" s="35">
        <v>3535.39</v>
      </c>
      <c r="G816" s="36">
        <v>929</v>
      </c>
      <c r="H816" s="35">
        <v>477.76</v>
      </c>
      <c r="I816" s="36">
        <v>125</v>
      </c>
      <c r="J816" s="37">
        <v>3.8055866523143163</v>
      </c>
      <c r="L816" s="2">
        <f>(H814*K814)/H816</f>
        <v>0.27708996148693904</v>
      </c>
      <c r="M816" s="2">
        <f>((H814*K814)/H816)-K814</f>
        <v>2.708996148693904E-2</v>
      </c>
    </row>
    <row r="817" spans="1:13" customFormat="1" x14ac:dyDescent="0.35">
      <c r="A817" s="38" t="s">
        <v>231</v>
      </c>
      <c r="B817" s="38" t="s">
        <v>129</v>
      </c>
      <c r="C817" s="1" t="s">
        <v>4</v>
      </c>
      <c r="D817" s="33">
        <v>0.98429999999999995</v>
      </c>
      <c r="E817" s="34">
        <v>5.5</v>
      </c>
      <c r="F817" s="35">
        <v>1660.74</v>
      </c>
      <c r="G817" s="36">
        <v>477</v>
      </c>
      <c r="H817" s="35">
        <v>301.95</v>
      </c>
      <c r="I817" s="36">
        <v>86</v>
      </c>
      <c r="J817" s="37">
        <v>3.4816352201257863</v>
      </c>
      <c r="L817" s="2">
        <f>(H814*K814)/H817</f>
        <v>0.43842523596621957</v>
      </c>
      <c r="M817" s="2">
        <f>((H814*K814)/H817)-K814</f>
        <v>0.18842523596621957</v>
      </c>
    </row>
    <row r="818" spans="1:13" customFormat="1" x14ac:dyDescent="0.35">
      <c r="A818" s="38" t="s">
        <v>231</v>
      </c>
      <c r="B818" s="38" t="s">
        <v>129</v>
      </c>
      <c r="C818" s="1" t="s">
        <v>10</v>
      </c>
      <c r="D818" s="33">
        <v>0.98299999999999998</v>
      </c>
      <c r="E818" s="34">
        <v>5.3</v>
      </c>
      <c r="F818" s="35">
        <v>913.47</v>
      </c>
      <c r="G818" s="36">
        <v>240</v>
      </c>
      <c r="H818" s="35">
        <v>172.35</v>
      </c>
      <c r="I818" s="36">
        <v>45</v>
      </c>
      <c r="J818" s="37">
        <v>3.8061250000000002</v>
      </c>
      <c r="L818" s="2">
        <f>(H814*K814)/H818</f>
        <v>0.76810269799825936</v>
      </c>
      <c r="M818" s="2">
        <f>((H814*K814)/H818)-K814</f>
        <v>0.51810269799825936</v>
      </c>
    </row>
    <row r="819" spans="1:13" customFormat="1" x14ac:dyDescent="0.35">
      <c r="A819" s="38" t="s">
        <v>231</v>
      </c>
      <c r="B819" s="38" t="s">
        <v>129</v>
      </c>
      <c r="C819" s="1" t="s">
        <v>17</v>
      </c>
      <c r="D819" s="33">
        <v>0.96599999999999997</v>
      </c>
      <c r="E819" s="34">
        <v>2.8</v>
      </c>
      <c r="F819" s="35">
        <v>931.67</v>
      </c>
      <c r="G819" s="36">
        <v>434</v>
      </c>
      <c r="H819" s="35">
        <v>332.74</v>
      </c>
      <c r="I819" s="36">
        <v>155</v>
      </c>
      <c r="J819" s="37">
        <v>2.1467050691244238</v>
      </c>
      <c r="L819" s="2">
        <f>(H814*K814)/H819</f>
        <v>0.39785568311594638</v>
      </c>
      <c r="M819" s="2">
        <f>((H814*K814)/H819)-K814</f>
        <v>0.14785568311594638</v>
      </c>
    </row>
    <row r="820" spans="1:13" customFormat="1" x14ac:dyDescent="0.35">
      <c r="A820" s="38" t="s">
        <v>231</v>
      </c>
      <c r="B820" s="38" t="s">
        <v>129</v>
      </c>
      <c r="C820" s="1" t="s">
        <v>6</v>
      </c>
      <c r="D820" s="33">
        <v>0.88500000000000001</v>
      </c>
      <c r="E820" s="34">
        <v>2.4</v>
      </c>
      <c r="F820" s="35">
        <v>747.65</v>
      </c>
      <c r="G820" s="36">
        <v>290</v>
      </c>
      <c r="H820" s="35">
        <v>311.52</v>
      </c>
      <c r="I820" s="36">
        <v>120</v>
      </c>
      <c r="J820" s="37">
        <v>2.5781034482758618</v>
      </c>
      <c r="L820" s="2">
        <f>(H814*K814)/H820</f>
        <v>0.42495666409861327</v>
      </c>
      <c r="M820" s="2">
        <f>((H814*K814)/H820)-K814</f>
        <v>0.17495666409861327</v>
      </c>
    </row>
    <row r="821" spans="1:13" customFormat="1" x14ac:dyDescent="0.35">
      <c r="A821" s="38" t="s">
        <v>231</v>
      </c>
      <c r="B821" s="38" t="s">
        <v>129</v>
      </c>
      <c r="C821" s="1" t="s">
        <v>15</v>
      </c>
      <c r="D821" s="33">
        <v>1</v>
      </c>
      <c r="E821" s="34">
        <v>37.1</v>
      </c>
      <c r="F821" s="35">
        <v>10585.62</v>
      </c>
      <c r="G821" s="36">
        <v>2887</v>
      </c>
      <c r="H821" s="35">
        <v>285.33</v>
      </c>
      <c r="I821" s="36">
        <v>77</v>
      </c>
      <c r="J821" s="37">
        <v>3.6666505022514726</v>
      </c>
      <c r="L821" s="2">
        <f>(H814*K814)/H821</f>
        <v>0.46396277993901797</v>
      </c>
      <c r="M821" s="2">
        <f>((H814*K814)/H821)-K814</f>
        <v>0.21396277993901797</v>
      </c>
    </row>
    <row r="822" spans="1:13" customFormat="1" x14ac:dyDescent="0.35">
      <c r="A822" s="38" t="s">
        <v>231</v>
      </c>
      <c r="B822" s="38" t="s">
        <v>129</v>
      </c>
      <c r="C822" s="1" t="s">
        <v>20</v>
      </c>
      <c r="D822" s="33">
        <v>0.99739999999999995</v>
      </c>
      <c r="E822" s="34">
        <v>23.1</v>
      </c>
      <c r="F822" s="35">
        <v>5837.63</v>
      </c>
      <c r="G822" s="36">
        <v>2967</v>
      </c>
      <c r="H822" s="35">
        <v>252.71</v>
      </c>
      <c r="I822" s="36">
        <v>128</v>
      </c>
      <c r="J822" s="37">
        <v>1.9675193798449613</v>
      </c>
      <c r="L822" s="2">
        <f>(H814*K814)/H822</f>
        <v>0.52385145027897584</v>
      </c>
      <c r="M822" s="2">
        <f>((H814*K814)/H822)-K814</f>
        <v>0.27385145027897584</v>
      </c>
    </row>
    <row r="823" spans="1:13" customFormat="1" x14ac:dyDescent="0.35">
      <c r="A823" s="38" t="s">
        <v>231</v>
      </c>
      <c r="B823" s="38" t="s">
        <v>129</v>
      </c>
      <c r="C823" s="1" t="s">
        <v>16</v>
      </c>
      <c r="D823" s="33">
        <v>0.99870000000000003</v>
      </c>
      <c r="E823" s="34">
        <v>7.6</v>
      </c>
      <c r="F823" s="35">
        <v>1798.82</v>
      </c>
      <c r="G823" s="36">
        <v>387</v>
      </c>
      <c r="H823" s="35">
        <v>236.69</v>
      </c>
      <c r="I823" s="36">
        <v>50</v>
      </c>
      <c r="J823" s="37">
        <v>4.6481136950904389</v>
      </c>
      <c r="L823" s="2">
        <f>(H814*K814)/H823</f>
        <v>0.55930753306012082</v>
      </c>
      <c r="M823" s="2">
        <f>((H814*K814)/H823)-K814</f>
        <v>0.30930753306012082</v>
      </c>
    </row>
    <row r="824" spans="1:13" customFormat="1" x14ac:dyDescent="0.35">
      <c r="A824" s="38" t="s">
        <v>231</v>
      </c>
      <c r="B824" s="38" t="s">
        <v>129</v>
      </c>
      <c r="C824" s="1" t="s">
        <v>5</v>
      </c>
      <c r="D824" s="33">
        <v>0.98819999999999997</v>
      </c>
      <c r="E824" s="34">
        <v>5.3</v>
      </c>
      <c r="F824" s="35">
        <v>2381.17</v>
      </c>
      <c r="G824" s="36">
        <v>629</v>
      </c>
      <c r="H824" s="35">
        <v>449.28</v>
      </c>
      <c r="I824" s="36">
        <v>118</v>
      </c>
      <c r="J824" s="37">
        <v>3.7856438791732909</v>
      </c>
      <c r="L824" s="2">
        <f>(H814*K814)/H824</f>
        <v>0.29465478098290598</v>
      </c>
      <c r="M824" s="2">
        <f>((H814*K814)/H824)-K814</f>
        <v>4.4654780982905984E-2</v>
      </c>
    </row>
    <row r="825" spans="1:13" customFormat="1" x14ac:dyDescent="0.35">
      <c r="A825" s="38" t="s">
        <v>231</v>
      </c>
      <c r="B825" s="38" t="s">
        <v>129</v>
      </c>
      <c r="C825" s="1" t="s">
        <v>14</v>
      </c>
      <c r="D825" s="33">
        <v>0.97119999999999995</v>
      </c>
      <c r="E825" s="34">
        <v>3.6</v>
      </c>
      <c r="F825" s="35">
        <v>847.33</v>
      </c>
      <c r="G825" s="36">
        <v>276</v>
      </c>
      <c r="H825" s="35">
        <v>235.37</v>
      </c>
      <c r="I825" s="36">
        <v>76</v>
      </c>
      <c r="J825" s="37">
        <v>3.0700362318840582</v>
      </c>
      <c r="L825" s="2">
        <f>(H814*K814)/H825</f>
        <v>0.5624442367336534</v>
      </c>
      <c r="M825" s="2">
        <f>((H814*K814)/H825)-K814</f>
        <v>0.3124442367336534</v>
      </c>
    </row>
    <row r="826" spans="1:13" customFormat="1" x14ac:dyDescent="0.35">
      <c r="A826" s="38" t="s">
        <v>231</v>
      </c>
      <c r="B826" s="38" t="s">
        <v>129</v>
      </c>
      <c r="C826" s="1" t="s">
        <v>7</v>
      </c>
      <c r="D826" s="33">
        <v>0.98429999999999995</v>
      </c>
      <c r="E826" s="34">
        <v>3.5</v>
      </c>
      <c r="F826" s="35">
        <v>1433.88</v>
      </c>
      <c r="G826" s="36">
        <v>431</v>
      </c>
      <c r="H826" s="35">
        <v>409.68</v>
      </c>
      <c r="I826" s="36">
        <v>123</v>
      </c>
      <c r="J826" s="37">
        <v>3.3268677494199537</v>
      </c>
      <c r="L826" s="2">
        <f>(H814*K814)/H826</f>
        <v>0.32313635032220267</v>
      </c>
      <c r="M826" s="2">
        <f>((H814*K814)/H826)-K814</f>
        <v>7.313635032220267E-2</v>
      </c>
    </row>
    <row r="827" spans="1:13" customFormat="1" x14ac:dyDescent="0.35">
      <c r="A827" s="38" t="s">
        <v>231</v>
      </c>
      <c r="B827" s="38" t="s">
        <v>129</v>
      </c>
      <c r="C827" s="1" t="s">
        <v>19</v>
      </c>
      <c r="D827" s="33">
        <v>0.94640000000000002</v>
      </c>
      <c r="E827" s="34">
        <v>1.5</v>
      </c>
      <c r="F827" s="35">
        <v>860.8</v>
      </c>
      <c r="G827" s="36">
        <v>228</v>
      </c>
      <c r="H827" s="35">
        <v>573.87</v>
      </c>
      <c r="I827" s="36">
        <v>152</v>
      </c>
      <c r="J827" s="37">
        <v>3.7754385964912278</v>
      </c>
      <c r="L827" s="2">
        <f>(H814*K814)/H827</f>
        <v>0.23068377855611896</v>
      </c>
      <c r="M827" s="2">
        <f>((H814*K814)/H827)-K814</f>
        <v>-1.9316221443881038E-2</v>
      </c>
    </row>
    <row r="828" spans="1:13" customFormat="1" x14ac:dyDescent="0.35">
      <c r="A828" s="38" t="s">
        <v>231</v>
      </c>
      <c r="B828" s="38" t="s">
        <v>129</v>
      </c>
      <c r="C828" s="1" t="s">
        <v>13</v>
      </c>
      <c r="D828" s="33">
        <v>0.99870000000000003</v>
      </c>
      <c r="E828" s="34">
        <v>20.2</v>
      </c>
      <c r="F828" s="35">
        <v>4607.46</v>
      </c>
      <c r="G828" s="36">
        <v>1364</v>
      </c>
      <c r="H828" s="35">
        <v>228.09</v>
      </c>
      <c r="I828" s="36">
        <v>67</v>
      </c>
      <c r="J828" s="37">
        <v>3.3779032258064516</v>
      </c>
      <c r="L828" s="2">
        <f>(H814*K814)/H828</f>
        <v>0.5803958963567013</v>
      </c>
      <c r="M828" s="2">
        <f>((H814*K814)/H828)-K814</f>
        <v>0.3303958963567013</v>
      </c>
    </row>
    <row r="829" spans="1:13" customFormat="1" x14ac:dyDescent="0.35">
      <c r="A829" s="38" t="s">
        <v>231</v>
      </c>
      <c r="B829" s="38" t="s">
        <v>129</v>
      </c>
      <c r="C829" s="1" t="s">
        <v>18</v>
      </c>
      <c r="D829" s="33">
        <v>0.9869</v>
      </c>
      <c r="E829" s="34">
        <v>7.7</v>
      </c>
      <c r="F829" s="35">
        <v>1532.96</v>
      </c>
      <c r="G829" s="36">
        <v>437</v>
      </c>
      <c r="H829" s="35">
        <v>199.09</v>
      </c>
      <c r="I829" s="36">
        <v>56</v>
      </c>
      <c r="J829" s="37">
        <v>3.5079176201372997</v>
      </c>
      <c r="L829" s="2">
        <f>(H814*K814)/H829</f>
        <v>0.6649379677532774</v>
      </c>
      <c r="M829" s="2">
        <f>((H814*K814)/H829)-K814</f>
        <v>0.4149379677532774</v>
      </c>
    </row>
    <row r="830" spans="1:13" customFormat="1" x14ac:dyDescent="0.35">
      <c r="A830" s="38" t="s">
        <v>231</v>
      </c>
      <c r="B830" s="38" t="s">
        <v>129</v>
      </c>
      <c r="C830" s="1" t="s">
        <v>11</v>
      </c>
      <c r="D830" s="33">
        <v>0.98429999999999995</v>
      </c>
      <c r="E830" s="34">
        <v>6.2</v>
      </c>
      <c r="F830" s="35">
        <v>1272.78</v>
      </c>
      <c r="G830" s="36">
        <v>442</v>
      </c>
      <c r="H830" s="35">
        <v>205.29</v>
      </c>
      <c r="I830" s="36">
        <v>71</v>
      </c>
      <c r="J830" s="37">
        <v>2.8795927601809952</v>
      </c>
      <c r="L830" s="2">
        <f>(H814*K814)/H830</f>
        <v>0.64485605728481654</v>
      </c>
      <c r="M830" s="2">
        <f>((H814*K814)/H830)-K814</f>
        <v>0.39485605728481654</v>
      </c>
    </row>
    <row r="831" spans="1:13" customFormat="1" x14ac:dyDescent="0.35">
      <c r="A831" s="38" t="s">
        <v>231</v>
      </c>
      <c r="B831" s="38" t="s">
        <v>129</v>
      </c>
      <c r="C831" s="1" t="s">
        <v>9</v>
      </c>
      <c r="D831" s="33">
        <v>0.98299999999999998</v>
      </c>
      <c r="E831" s="34">
        <v>4.4000000000000004</v>
      </c>
      <c r="F831" s="35">
        <v>678.84</v>
      </c>
      <c r="G831" s="36">
        <v>318</v>
      </c>
      <c r="H831" s="35">
        <v>154.28</v>
      </c>
      <c r="I831" s="36">
        <v>72</v>
      </c>
      <c r="J831" s="37">
        <v>2.1347169811320756</v>
      </c>
      <c r="L831" s="2">
        <f>(H814*K814)/H831</f>
        <v>0.85806650246305416</v>
      </c>
      <c r="M831" s="2">
        <f>((H814*K814)/H831)-K814</f>
        <v>0.60806650246305416</v>
      </c>
    </row>
    <row r="832" spans="1:13" customFormat="1" x14ac:dyDescent="0.35">
      <c r="A832" s="1" t="s">
        <v>231</v>
      </c>
      <c r="B832" s="1" t="s">
        <v>127</v>
      </c>
      <c r="C832" s="1" t="s">
        <v>154</v>
      </c>
      <c r="D832" s="33">
        <v>0.9677</v>
      </c>
      <c r="E832" s="34">
        <v>16.399999999999999</v>
      </c>
      <c r="F832" s="35">
        <v>8476.5</v>
      </c>
      <c r="G832" s="36">
        <v>2648</v>
      </c>
      <c r="H832" s="35">
        <v>516.86</v>
      </c>
      <c r="I832" s="36">
        <v>161</v>
      </c>
      <c r="J832" s="37">
        <v>3.2010951661631419</v>
      </c>
      <c r="K832" s="28">
        <v>0.25</v>
      </c>
      <c r="L832" s="3"/>
      <c r="M832" s="3"/>
    </row>
    <row r="833" spans="1:13" customFormat="1" x14ac:dyDescent="0.35">
      <c r="A833" s="38" t="s">
        <v>231</v>
      </c>
      <c r="B833" s="38" t="s">
        <v>127</v>
      </c>
      <c r="C833" s="1" t="s">
        <v>12</v>
      </c>
      <c r="D833" s="33">
        <v>1</v>
      </c>
      <c r="E833" s="34">
        <v>9</v>
      </c>
      <c r="F833" s="35">
        <v>4101.74</v>
      </c>
      <c r="G833" s="36">
        <v>1462</v>
      </c>
      <c r="H833" s="35">
        <v>455.75</v>
      </c>
      <c r="I833" s="36">
        <v>162</v>
      </c>
      <c r="J833" s="37">
        <v>2.8055677154582761</v>
      </c>
      <c r="L833" s="2">
        <f>(H832*K832)/H833</f>
        <v>0.28352166758091057</v>
      </c>
      <c r="M833" s="2">
        <f>((H832*K832)/H833)-K832</f>
        <v>3.3521667580910575E-2</v>
      </c>
    </row>
    <row r="834" spans="1:13" customFormat="1" x14ac:dyDescent="0.35">
      <c r="A834" s="38" t="s">
        <v>231</v>
      </c>
      <c r="B834" s="38" t="s">
        <v>127</v>
      </c>
      <c r="C834" s="1" t="s">
        <v>8</v>
      </c>
      <c r="D834" s="33">
        <v>0.9677</v>
      </c>
      <c r="E834" s="34">
        <v>7.8</v>
      </c>
      <c r="F834" s="35">
        <v>3272.8</v>
      </c>
      <c r="G834" s="36">
        <v>856</v>
      </c>
      <c r="H834" s="35">
        <v>419.59</v>
      </c>
      <c r="I834" s="36">
        <v>109</v>
      </c>
      <c r="J834" s="37">
        <v>3.8233644859813087</v>
      </c>
      <c r="L834" s="2">
        <f>(H832*K832)/H834</f>
        <v>0.30795538501870878</v>
      </c>
      <c r="M834" s="2">
        <f>((H832*K832)/H834)-K832</f>
        <v>5.7955385018708783E-2</v>
      </c>
    </row>
    <row r="835" spans="1:13" customFormat="1" x14ac:dyDescent="0.35">
      <c r="A835" s="38" t="s">
        <v>231</v>
      </c>
      <c r="B835" s="38" t="s">
        <v>127</v>
      </c>
      <c r="C835" s="1" t="s">
        <v>4</v>
      </c>
      <c r="D835" s="33">
        <v>0.9677</v>
      </c>
      <c r="E835" s="34">
        <v>5.7</v>
      </c>
      <c r="F835" s="35">
        <v>1466.56</v>
      </c>
      <c r="G835" s="36">
        <v>424</v>
      </c>
      <c r="H835" s="35">
        <v>257.29000000000002</v>
      </c>
      <c r="I835" s="36">
        <v>74</v>
      </c>
      <c r="J835" s="37">
        <v>3.4588679245283016</v>
      </c>
      <c r="L835" s="2">
        <f>(H832*K832)/H835</f>
        <v>0.50221539896614709</v>
      </c>
      <c r="M835" s="2">
        <f>((H832*K832)/H835)-K832</f>
        <v>0.25221539896614709</v>
      </c>
    </row>
    <row r="836" spans="1:13" customFormat="1" x14ac:dyDescent="0.35">
      <c r="A836" s="38" t="s">
        <v>231</v>
      </c>
      <c r="B836" s="38" t="s">
        <v>127</v>
      </c>
      <c r="C836" s="1" t="s">
        <v>10</v>
      </c>
      <c r="D836" s="33">
        <v>1</v>
      </c>
      <c r="E836" s="34">
        <v>6.7</v>
      </c>
      <c r="F836" s="35">
        <v>1043.46</v>
      </c>
      <c r="G836" s="36">
        <v>284</v>
      </c>
      <c r="H836" s="35">
        <v>155.74</v>
      </c>
      <c r="I836" s="36">
        <v>42</v>
      </c>
      <c r="J836" s="37">
        <v>3.6741549295774649</v>
      </c>
      <c r="L836" s="2">
        <f>(H832*K832)/H836</f>
        <v>0.82968408886605882</v>
      </c>
      <c r="M836" s="2">
        <f>((H832*K832)/H836)-K832</f>
        <v>0.57968408886605882</v>
      </c>
    </row>
    <row r="837" spans="1:13" customFormat="1" x14ac:dyDescent="0.35">
      <c r="A837" s="38" t="s">
        <v>231</v>
      </c>
      <c r="B837" s="38" t="s">
        <v>127</v>
      </c>
      <c r="C837" s="1" t="s">
        <v>17</v>
      </c>
      <c r="D837" s="33">
        <v>0.9355</v>
      </c>
      <c r="E837" s="34">
        <v>3.1</v>
      </c>
      <c r="F837" s="35">
        <v>821.49</v>
      </c>
      <c r="G837" s="36">
        <v>386</v>
      </c>
      <c r="H837" s="35">
        <v>265</v>
      </c>
      <c r="I837" s="36">
        <v>124</v>
      </c>
      <c r="J837" s="37">
        <v>2.1282124352331606</v>
      </c>
      <c r="L837" s="2">
        <f>(H832*K832)/H837</f>
        <v>0.4876037735849057</v>
      </c>
      <c r="M837" s="2">
        <f>((H832*K832)/H837)-K832</f>
        <v>0.2376037735849057</v>
      </c>
    </row>
    <row r="838" spans="1:13" customFormat="1" x14ac:dyDescent="0.35">
      <c r="A838" s="38" t="s">
        <v>231</v>
      </c>
      <c r="B838" s="38" t="s">
        <v>127</v>
      </c>
      <c r="C838" s="1" t="s">
        <v>6</v>
      </c>
      <c r="D838" s="33">
        <v>0.871</v>
      </c>
      <c r="E838" s="34">
        <v>2.2999999999999998</v>
      </c>
      <c r="F838" s="35">
        <v>767.28</v>
      </c>
      <c r="G838" s="36">
        <v>298</v>
      </c>
      <c r="H838" s="35">
        <v>333.6</v>
      </c>
      <c r="I838" s="36">
        <v>129</v>
      </c>
      <c r="J838" s="37">
        <v>2.5747651006711409</v>
      </c>
      <c r="L838" s="2">
        <f>(H832*K832)/H838</f>
        <v>0.38733513189448437</v>
      </c>
      <c r="M838" s="2">
        <f>((H832*K832)/H838)-K832</f>
        <v>0.13733513189448437</v>
      </c>
    </row>
    <row r="839" spans="1:13" customFormat="1" x14ac:dyDescent="0.35">
      <c r="A839" s="38" t="s">
        <v>231</v>
      </c>
      <c r="B839" s="38" t="s">
        <v>127</v>
      </c>
      <c r="C839" s="1" t="s">
        <v>15</v>
      </c>
      <c r="D839" s="33">
        <v>1</v>
      </c>
      <c r="E839" s="34">
        <v>38.5</v>
      </c>
      <c r="F839" s="35">
        <v>11078.49</v>
      </c>
      <c r="G839" s="36">
        <v>3021</v>
      </c>
      <c r="H839" s="35">
        <v>287.75</v>
      </c>
      <c r="I839" s="36">
        <v>78</v>
      </c>
      <c r="J839" s="37">
        <v>3.667159880834161</v>
      </c>
      <c r="L839" s="2">
        <f>(H832*K832)/H839</f>
        <v>0.4490529973935708</v>
      </c>
      <c r="M839" s="2">
        <f>((H832*K832)/H839)-K832</f>
        <v>0.1990529973935708</v>
      </c>
    </row>
    <row r="840" spans="1:13" customFormat="1" x14ac:dyDescent="0.35">
      <c r="A840" s="38" t="s">
        <v>231</v>
      </c>
      <c r="B840" s="38" t="s">
        <v>127</v>
      </c>
      <c r="C840" s="1" t="s">
        <v>20</v>
      </c>
      <c r="D840" s="33">
        <v>1</v>
      </c>
      <c r="E840" s="34">
        <v>23.4</v>
      </c>
      <c r="F840" s="35">
        <v>5197.03</v>
      </c>
      <c r="G840" s="36">
        <v>2574</v>
      </c>
      <c r="H840" s="35">
        <v>222.1</v>
      </c>
      <c r="I840" s="36">
        <v>110</v>
      </c>
      <c r="J840" s="37">
        <v>2.0190481740481738</v>
      </c>
      <c r="L840" s="2">
        <f>(H832*K832)/H840</f>
        <v>0.58178748311571371</v>
      </c>
      <c r="M840" s="2">
        <f>((H832*K832)/H840)-K832</f>
        <v>0.33178748311571371</v>
      </c>
    </row>
    <row r="841" spans="1:13" customFormat="1" x14ac:dyDescent="0.35">
      <c r="A841" s="38" t="s">
        <v>231</v>
      </c>
      <c r="B841" s="38" t="s">
        <v>127</v>
      </c>
      <c r="C841" s="1" t="s">
        <v>16</v>
      </c>
      <c r="D841" s="33">
        <v>1</v>
      </c>
      <c r="E841" s="34">
        <v>8.6</v>
      </c>
      <c r="F841" s="35">
        <v>1972.26</v>
      </c>
      <c r="G841" s="36">
        <v>414</v>
      </c>
      <c r="H841" s="35">
        <v>229.33</v>
      </c>
      <c r="I841" s="36">
        <v>48</v>
      </c>
      <c r="J841" s="37">
        <v>4.7639130434782606</v>
      </c>
      <c r="L841" s="2">
        <f>(H832*K832)/H841</f>
        <v>0.56344568961758168</v>
      </c>
      <c r="M841" s="2">
        <f>((H832*K832)/H841)-K832</f>
        <v>0.31344568961758168</v>
      </c>
    </row>
    <row r="842" spans="1:13" customFormat="1" x14ac:dyDescent="0.35">
      <c r="A842" s="38" t="s">
        <v>231</v>
      </c>
      <c r="B842" s="38" t="s">
        <v>127</v>
      </c>
      <c r="C842" s="1" t="s">
        <v>5</v>
      </c>
      <c r="D842" s="33">
        <v>0.9677</v>
      </c>
      <c r="E842" s="34">
        <v>5.7</v>
      </c>
      <c r="F842" s="35">
        <v>2403.31</v>
      </c>
      <c r="G842" s="36">
        <v>651</v>
      </c>
      <c r="H842" s="35">
        <v>421.63</v>
      </c>
      <c r="I842" s="36">
        <v>114</v>
      </c>
      <c r="J842" s="37">
        <v>3.6917204301075266</v>
      </c>
      <c r="L842" s="2">
        <f>(H832*K832)/H842</f>
        <v>0.30646538434172144</v>
      </c>
      <c r="M842" s="2">
        <f>((H832*K832)/H842)-K832</f>
        <v>5.6465384341721436E-2</v>
      </c>
    </row>
    <row r="843" spans="1:13" customFormat="1" x14ac:dyDescent="0.35">
      <c r="A843" s="38" t="s">
        <v>231</v>
      </c>
      <c r="B843" s="38" t="s">
        <v>127</v>
      </c>
      <c r="C843" s="1" t="s">
        <v>14</v>
      </c>
      <c r="D843" s="33">
        <v>0.9032</v>
      </c>
      <c r="E843" s="34">
        <v>2.5</v>
      </c>
      <c r="F843" s="35">
        <v>735.84</v>
      </c>
      <c r="G843" s="36">
        <v>248</v>
      </c>
      <c r="H843" s="35">
        <v>294.33999999999997</v>
      </c>
      <c r="I843" s="36">
        <v>99</v>
      </c>
      <c r="J843" s="37">
        <v>2.9670967741935486</v>
      </c>
      <c r="L843" s="2">
        <f>(H832*K832)/H843</f>
        <v>0.43899911666779917</v>
      </c>
      <c r="M843" s="2">
        <f>((H832*K832)/H843)-K832</f>
        <v>0.18899911666779917</v>
      </c>
    </row>
    <row r="844" spans="1:13" customFormat="1" x14ac:dyDescent="0.35">
      <c r="A844" s="38" t="s">
        <v>231</v>
      </c>
      <c r="B844" s="38" t="s">
        <v>127</v>
      </c>
      <c r="C844" s="1" t="s">
        <v>7</v>
      </c>
      <c r="D844" s="33">
        <v>0.9032</v>
      </c>
      <c r="E844" s="34">
        <v>3.1</v>
      </c>
      <c r="F844" s="35">
        <v>1229.05</v>
      </c>
      <c r="G844" s="36">
        <v>387</v>
      </c>
      <c r="H844" s="35">
        <v>396.47</v>
      </c>
      <c r="I844" s="36">
        <v>124</v>
      </c>
      <c r="J844" s="37">
        <v>3.1758397932816536</v>
      </c>
      <c r="L844" s="2">
        <f>(H832*K832)/H844</f>
        <v>0.32591368829924078</v>
      </c>
      <c r="M844" s="2">
        <f>((H832*K832)/H844)-K832</f>
        <v>7.5913688299240778E-2</v>
      </c>
    </row>
    <row r="845" spans="1:13" customFormat="1" x14ac:dyDescent="0.35">
      <c r="A845" s="38" t="s">
        <v>231</v>
      </c>
      <c r="B845" s="38" t="s">
        <v>127</v>
      </c>
      <c r="C845" s="1" t="s">
        <v>19</v>
      </c>
      <c r="D845" s="33">
        <v>0.9355</v>
      </c>
      <c r="E845" s="34">
        <v>1.5</v>
      </c>
      <c r="F845" s="35">
        <v>836.67</v>
      </c>
      <c r="G845" s="36">
        <v>223</v>
      </c>
      <c r="H845" s="35">
        <v>557.78</v>
      </c>
      <c r="I845" s="36">
        <v>148</v>
      </c>
      <c r="J845" s="37">
        <v>3.7518834080717487</v>
      </c>
      <c r="L845" s="2">
        <f>(H832*K832)/H845</f>
        <v>0.23165943561977842</v>
      </c>
      <c r="M845" s="2">
        <f>((H832*K832)/H845)-K832</f>
        <v>-1.834056438022158E-2</v>
      </c>
    </row>
    <row r="846" spans="1:13" customFormat="1" x14ac:dyDescent="0.35">
      <c r="A846" s="38" t="s">
        <v>231</v>
      </c>
      <c r="B846" s="38" t="s">
        <v>127</v>
      </c>
      <c r="C846" s="1" t="s">
        <v>13</v>
      </c>
      <c r="D846" s="33">
        <v>1</v>
      </c>
      <c r="E846" s="34">
        <v>19.5</v>
      </c>
      <c r="F846" s="35">
        <v>3755.93</v>
      </c>
      <c r="G846" s="36">
        <v>1083</v>
      </c>
      <c r="H846" s="35">
        <v>192.61</v>
      </c>
      <c r="I846" s="36">
        <v>55</v>
      </c>
      <c r="J846" s="37">
        <v>3.4680794090489382</v>
      </c>
      <c r="L846" s="2">
        <f>(H832*K832)/H846</f>
        <v>0.67086340273090694</v>
      </c>
      <c r="M846" s="2">
        <f>((H832*K832)/H846)-K832</f>
        <v>0.42086340273090694</v>
      </c>
    </row>
    <row r="847" spans="1:13" customFormat="1" x14ac:dyDescent="0.35">
      <c r="A847" s="38" t="s">
        <v>231</v>
      </c>
      <c r="B847" s="38" t="s">
        <v>127</v>
      </c>
      <c r="C847" s="1" t="s">
        <v>18</v>
      </c>
      <c r="D847" s="33">
        <v>1</v>
      </c>
      <c r="E847" s="34">
        <v>7.3</v>
      </c>
      <c r="F847" s="35">
        <v>1463.1</v>
      </c>
      <c r="G847" s="36">
        <v>410</v>
      </c>
      <c r="H847" s="35">
        <v>200.42</v>
      </c>
      <c r="I847" s="36">
        <v>56</v>
      </c>
      <c r="J847" s="37">
        <v>3.5685365853658535</v>
      </c>
      <c r="L847" s="2">
        <f>(H832*K832)/H847</f>
        <v>0.6447210857199881</v>
      </c>
      <c r="M847" s="2">
        <f>((H832*K832)/H847)-K832</f>
        <v>0.3947210857199881</v>
      </c>
    </row>
    <row r="848" spans="1:13" customFormat="1" x14ac:dyDescent="0.35">
      <c r="A848" s="38" t="s">
        <v>231</v>
      </c>
      <c r="B848" s="38" t="s">
        <v>127</v>
      </c>
      <c r="C848" s="1" t="s">
        <v>11</v>
      </c>
      <c r="D848" s="33">
        <v>1</v>
      </c>
      <c r="E848" s="34">
        <v>6.9</v>
      </c>
      <c r="F848" s="35">
        <v>1302.21</v>
      </c>
      <c r="G848" s="36">
        <v>460</v>
      </c>
      <c r="H848" s="35">
        <v>188.73</v>
      </c>
      <c r="I848" s="36">
        <v>66</v>
      </c>
      <c r="J848" s="37">
        <v>2.8308913043478263</v>
      </c>
      <c r="L848" s="2">
        <f>(H832*K832)/H848</f>
        <v>0.68465532771684423</v>
      </c>
      <c r="M848" s="2">
        <f>((H832*K832)/H848)-K832</f>
        <v>0.43465532771684423</v>
      </c>
    </row>
    <row r="849" spans="1:13" customFormat="1" x14ac:dyDescent="0.35">
      <c r="A849" s="38" t="s">
        <v>231</v>
      </c>
      <c r="B849" s="38" t="s">
        <v>127</v>
      </c>
      <c r="C849" s="1" t="s">
        <v>9</v>
      </c>
      <c r="D849" s="33">
        <v>0.9677</v>
      </c>
      <c r="E849" s="34">
        <v>3.7</v>
      </c>
      <c r="F849" s="35">
        <v>516.70000000000005</v>
      </c>
      <c r="G849" s="36">
        <v>287</v>
      </c>
      <c r="H849" s="35">
        <v>139.65</v>
      </c>
      <c r="I849" s="36">
        <v>77</v>
      </c>
      <c r="J849" s="37">
        <v>1.8003484320557492</v>
      </c>
      <c r="L849" s="2">
        <f>(H832*K832)/H849</f>
        <v>0.92527747941281779</v>
      </c>
      <c r="M849" s="2">
        <f>((H832*K832)/H849)-K832</f>
        <v>0.67527747941281779</v>
      </c>
    </row>
    <row r="850" spans="1:13" customFormat="1" x14ac:dyDescent="0.35">
      <c r="A850" s="1" t="s">
        <v>231</v>
      </c>
      <c r="B850" s="1" t="s">
        <v>36</v>
      </c>
      <c r="C850" s="1" t="s">
        <v>154</v>
      </c>
      <c r="D850" s="33">
        <v>1</v>
      </c>
      <c r="E850" s="34">
        <v>19.899999999999999</v>
      </c>
      <c r="F850" s="35">
        <v>5463.01</v>
      </c>
      <c r="G850" s="36">
        <v>1568</v>
      </c>
      <c r="H850" s="35">
        <v>274.52</v>
      </c>
      <c r="I850" s="36">
        <v>78</v>
      </c>
      <c r="J850" s="37">
        <v>3.4840625000000003</v>
      </c>
      <c r="K850" s="28">
        <v>0.25</v>
      </c>
      <c r="L850" s="3"/>
      <c r="M850" s="3"/>
    </row>
    <row r="851" spans="1:13" customFormat="1" x14ac:dyDescent="0.35">
      <c r="A851" s="38" t="s">
        <v>231</v>
      </c>
      <c r="B851" s="38" t="s">
        <v>36</v>
      </c>
      <c r="C851" s="1" t="s">
        <v>12</v>
      </c>
      <c r="D851" s="33">
        <v>1</v>
      </c>
      <c r="E851" s="34">
        <v>8.4</v>
      </c>
      <c r="F851" s="35">
        <v>2555.7800000000002</v>
      </c>
      <c r="G851" s="36">
        <v>848</v>
      </c>
      <c r="H851" s="35">
        <v>304.26</v>
      </c>
      <c r="I851" s="36">
        <v>100</v>
      </c>
      <c r="J851" s="37">
        <v>3.0138915094339627</v>
      </c>
      <c r="L851" s="2">
        <f>(H850*K850)/H851</f>
        <v>0.22556366265693814</v>
      </c>
      <c r="M851" s="2">
        <f>((H850*K850)/H851)-K850</f>
        <v>-2.4436337343061859E-2</v>
      </c>
    </row>
    <row r="852" spans="1:13" customFormat="1" x14ac:dyDescent="0.35">
      <c r="A852" s="38" t="s">
        <v>231</v>
      </c>
      <c r="B852" s="38" t="s">
        <v>36</v>
      </c>
      <c r="C852" s="1" t="s">
        <v>8</v>
      </c>
      <c r="D852" s="33">
        <v>1</v>
      </c>
      <c r="E852" s="34">
        <v>7.9</v>
      </c>
      <c r="F852" s="35">
        <v>1650.38</v>
      </c>
      <c r="G852" s="36">
        <v>422</v>
      </c>
      <c r="H852" s="35">
        <v>208.91</v>
      </c>
      <c r="I852" s="36">
        <v>53</v>
      </c>
      <c r="J852" s="37">
        <v>3.9108530805687205</v>
      </c>
      <c r="L852" s="2">
        <f>(H850*K850)/H852</f>
        <v>0.32851467138959362</v>
      </c>
      <c r="M852" s="2">
        <f>((H850*K850)/H852)-K850</f>
        <v>7.8514671389593615E-2</v>
      </c>
    </row>
    <row r="853" spans="1:13" customFormat="1" x14ac:dyDescent="0.35">
      <c r="A853" s="38" t="s">
        <v>231</v>
      </c>
      <c r="B853" s="38" t="s">
        <v>36</v>
      </c>
      <c r="C853" s="1" t="s">
        <v>4</v>
      </c>
      <c r="D853" s="33">
        <v>1</v>
      </c>
      <c r="E853" s="34">
        <v>6.5</v>
      </c>
      <c r="F853" s="35">
        <v>756.1</v>
      </c>
      <c r="G853" s="36">
        <v>226</v>
      </c>
      <c r="H853" s="35">
        <v>116.32</v>
      </c>
      <c r="I853" s="36">
        <v>34</v>
      </c>
      <c r="J853" s="37">
        <v>3.345575221238938</v>
      </c>
      <c r="L853" s="2">
        <f>(H850*K850)/H853</f>
        <v>0.59001031636863821</v>
      </c>
      <c r="M853" s="2">
        <f>((H850*K850)/H853)-K850</f>
        <v>0.34001031636863821</v>
      </c>
    </row>
    <row r="854" spans="1:13" customFormat="1" x14ac:dyDescent="0.35">
      <c r="A854" s="38" t="s">
        <v>231</v>
      </c>
      <c r="B854" s="38" t="s">
        <v>36</v>
      </c>
      <c r="C854" s="1" t="s">
        <v>10</v>
      </c>
      <c r="D854" s="33">
        <v>1</v>
      </c>
      <c r="E854" s="34">
        <v>5.4</v>
      </c>
      <c r="F854" s="35">
        <v>566.35</v>
      </c>
      <c r="G854" s="36">
        <v>154</v>
      </c>
      <c r="H854" s="35">
        <v>104.88</v>
      </c>
      <c r="I854" s="36">
        <v>28</v>
      </c>
      <c r="J854" s="37">
        <v>3.6775974025974025</v>
      </c>
      <c r="L854" s="2">
        <f>(H850*K850)/H854</f>
        <v>0.65436689549961857</v>
      </c>
      <c r="M854" s="2">
        <f>((H850*K850)/H854)-K850</f>
        <v>0.40436689549961857</v>
      </c>
    </row>
    <row r="855" spans="1:13" customFormat="1" x14ac:dyDescent="0.35">
      <c r="A855" s="38" t="s">
        <v>231</v>
      </c>
      <c r="B855" s="38" t="s">
        <v>36</v>
      </c>
      <c r="C855" s="1" t="s">
        <v>17</v>
      </c>
      <c r="D855" s="33">
        <v>1</v>
      </c>
      <c r="E855" s="34">
        <v>2.2000000000000002</v>
      </c>
      <c r="F855" s="35">
        <v>599.19000000000005</v>
      </c>
      <c r="G855" s="36">
        <v>276</v>
      </c>
      <c r="H855" s="35">
        <v>272.36</v>
      </c>
      <c r="I855" s="36">
        <v>125</v>
      </c>
      <c r="J855" s="37">
        <v>2.1709782608695654</v>
      </c>
      <c r="L855" s="2">
        <f>(H850*K850)/H855</f>
        <v>0.25198266999559404</v>
      </c>
      <c r="M855" s="2">
        <f>((H850*K850)/H855)-K850</f>
        <v>1.9826699955940441E-3</v>
      </c>
    </row>
    <row r="856" spans="1:13" customFormat="1" x14ac:dyDescent="0.35">
      <c r="A856" s="38" t="s">
        <v>231</v>
      </c>
      <c r="B856" s="38" t="s">
        <v>36</v>
      </c>
      <c r="C856" s="1" t="s">
        <v>6</v>
      </c>
      <c r="D856" s="33">
        <v>1</v>
      </c>
      <c r="E856" s="34">
        <v>2</v>
      </c>
      <c r="F856" s="35">
        <v>246.69</v>
      </c>
      <c r="G856" s="36">
        <v>100</v>
      </c>
      <c r="H856" s="35">
        <v>123.35</v>
      </c>
      <c r="I856" s="36">
        <v>50</v>
      </c>
      <c r="J856" s="37">
        <v>2.4668999999999999</v>
      </c>
      <c r="L856" s="2">
        <f>(H850*K850)/H856</f>
        <v>0.55638427239562216</v>
      </c>
      <c r="M856" s="2">
        <f>((H850*K850)/H856)-K850</f>
        <v>0.30638427239562216</v>
      </c>
    </row>
    <row r="857" spans="1:13" customFormat="1" x14ac:dyDescent="0.35">
      <c r="A857" s="38" t="s">
        <v>231</v>
      </c>
      <c r="B857" s="38" t="s">
        <v>36</v>
      </c>
      <c r="C857" s="1" t="s">
        <v>15</v>
      </c>
      <c r="D857" s="33">
        <v>1</v>
      </c>
      <c r="E857" s="34">
        <v>28.6</v>
      </c>
      <c r="F857" s="35">
        <v>5309.06</v>
      </c>
      <c r="G857" s="36">
        <v>1597</v>
      </c>
      <c r="H857" s="35">
        <v>185.63</v>
      </c>
      <c r="I857" s="36">
        <v>55</v>
      </c>
      <c r="J857" s="37">
        <v>3.3243957420162809</v>
      </c>
      <c r="L857" s="2">
        <f>(H850*K850)/H857</f>
        <v>0.36971394709906802</v>
      </c>
      <c r="M857" s="2">
        <f>((H850*K850)/H857)-K850</f>
        <v>0.11971394709906802</v>
      </c>
    </row>
    <row r="858" spans="1:13" customFormat="1" x14ac:dyDescent="0.35">
      <c r="A858" s="38" t="s">
        <v>231</v>
      </c>
      <c r="B858" s="38" t="s">
        <v>36</v>
      </c>
      <c r="C858" s="1" t="s">
        <v>20</v>
      </c>
      <c r="D858" s="33">
        <v>1</v>
      </c>
      <c r="E858" s="34">
        <v>18.399999999999999</v>
      </c>
      <c r="F858" s="35">
        <v>1964.08</v>
      </c>
      <c r="G858" s="36">
        <v>1028</v>
      </c>
      <c r="H858" s="35">
        <v>106.74</v>
      </c>
      <c r="I858" s="36">
        <v>55</v>
      </c>
      <c r="J858" s="37">
        <v>1.9105836575875486</v>
      </c>
      <c r="L858" s="2">
        <f>(H850*K850)/H858</f>
        <v>0.64296421210417831</v>
      </c>
      <c r="M858" s="2">
        <f>((H850*K850)/H858)-K850</f>
        <v>0.39296421210417831</v>
      </c>
    </row>
    <row r="859" spans="1:13" customFormat="1" x14ac:dyDescent="0.35">
      <c r="A859" s="38" t="s">
        <v>231</v>
      </c>
      <c r="B859" s="38" t="s">
        <v>36</v>
      </c>
      <c r="C859" s="1" t="s">
        <v>16</v>
      </c>
      <c r="D859" s="33">
        <v>1</v>
      </c>
      <c r="E859" s="34">
        <v>6.8</v>
      </c>
      <c r="F859" s="35">
        <v>1621.52</v>
      </c>
      <c r="G859" s="36">
        <v>362</v>
      </c>
      <c r="H859" s="35">
        <v>238.46</v>
      </c>
      <c r="I859" s="36">
        <v>53</v>
      </c>
      <c r="J859" s="37">
        <v>4.4793370165745854</v>
      </c>
      <c r="L859" s="2">
        <f>(H850*K850)/H859</f>
        <v>0.28780508261343618</v>
      </c>
      <c r="M859" s="2">
        <f>((H850*K850)/H859)-K850</f>
        <v>3.7805082613436181E-2</v>
      </c>
    </row>
    <row r="860" spans="1:13" customFormat="1" x14ac:dyDescent="0.35">
      <c r="A860" s="38" t="s">
        <v>231</v>
      </c>
      <c r="B860" s="38" t="s">
        <v>36</v>
      </c>
      <c r="C860" s="1" t="s">
        <v>5</v>
      </c>
      <c r="D860" s="33">
        <v>1</v>
      </c>
      <c r="E860" s="34">
        <v>6.9</v>
      </c>
      <c r="F860" s="35">
        <v>1113.58</v>
      </c>
      <c r="G860" s="36">
        <v>276</v>
      </c>
      <c r="H860" s="35">
        <v>161.38999999999999</v>
      </c>
      <c r="I860" s="36">
        <v>40</v>
      </c>
      <c r="J860" s="37">
        <v>4.0347101449275362</v>
      </c>
      <c r="L860" s="2">
        <f>(H850*K850)/H860</f>
        <v>0.42524319970258379</v>
      </c>
      <c r="M860" s="2">
        <f>((H850*K850)/H860)-K850</f>
        <v>0.17524319970258379</v>
      </c>
    </row>
    <row r="861" spans="1:13" customFormat="1" x14ac:dyDescent="0.35">
      <c r="A861" s="38" t="s">
        <v>231</v>
      </c>
      <c r="B861" s="38" t="s">
        <v>36</v>
      </c>
      <c r="C861" s="1" t="s">
        <v>14</v>
      </c>
      <c r="D861" s="33">
        <v>1</v>
      </c>
      <c r="E861" s="34">
        <v>2.4</v>
      </c>
      <c r="F861" s="35">
        <v>720.17</v>
      </c>
      <c r="G861" s="36">
        <v>267</v>
      </c>
      <c r="H861" s="35">
        <v>300.07</v>
      </c>
      <c r="I861" s="36">
        <v>111</v>
      </c>
      <c r="J861" s="37">
        <v>2.6972659176029961</v>
      </c>
      <c r="L861" s="2">
        <f>(H850*K850)/H861</f>
        <v>0.22871330022994635</v>
      </c>
      <c r="M861" s="2">
        <f>((H850*K850)/H861)-K850</f>
        <v>-2.1286699770053652E-2</v>
      </c>
    </row>
    <row r="862" spans="1:13" customFormat="1" x14ac:dyDescent="0.35">
      <c r="A862" s="38" t="s">
        <v>231</v>
      </c>
      <c r="B862" s="38" t="s">
        <v>36</v>
      </c>
      <c r="C862" s="1" t="s">
        <v>7</v>
      </c>
      <c r="D862" s="33">
        <v>1</v>
      </c>
      <c r="E862" s="34">
        <v>3.1</v>
      </c>
      <c r="F862" s="35">
        <v>610.16</v>
      </c>
      <c r="G862" s="36">
        <v>194</v>
      </c>
      <c r="H862" s="35">
        <v>196.83</v>
      </c>
      <c r="I862" s="36">
        <v>62</v>
      </c>
      <c r="J862" s="37">
        <v>3.1451546391752574</v>
      </c>
      <c r="L862" s="2">
        <f>(H850*K850)/H862</f>
        <v>0.34867652288777112</v>
      </c>
      <c r="M862" s="2">
        <f>((H850*K850)/H862)-K850</f>
        <v>9.8676522887771123E-2</v>
      </c>
    </row>
    <row r="863" spans="1:13" customFormat="1" x14ac:dyDescent="0.35">
      <c r="A863" s="38" t="s">
        <v>231</v>
      </c>
      <c r="B863" s="38" t="s">
        <v>36</v>
      </c>
      <c r="C863" s="1" t="s">
        <v>19</v>
      </c>
      <c r="D863" s="33">
        <v>1</v>
      </c>
      <c r="E863" s="34">
        <v>1.8</v>
      </c>
      <c r="F863" s="35">
        <v>406.97</v>
      </c>
      <c r="G863" s="36">
        <v>106</v>
      </c>
      <c r="H863" s="35">
        <v>226.09</v>
      </c>
      <c r="I863" s="36">
        <v>58</v>
      </c>
      <c r="J863" s="37">
        <v>3.8393396226415097</v>
      </c>
      <c r="L863" s="2">
        <f>(H850*K850)/H863</f>
        <v>0.30355168295811402</v>
      </c>
      <c r="M863" s="2">
        <f>((H850*K850)/H863)-K850</f>
        <v>5.3551682958114022E-2</v>
      </c>
    </row>
    <row r="864" spans="1:13" customFormat="1" x14ac:dyDescent="0.35">
      <c r="A864" s="38" t="s">
        <v>231</v>
      </c>
      <c r="B864" s="38" t="s">
        <v>36</v>
      </c>
      <c r="C864" s="1" t="s">
        <v>13</v>
      </c>
      <c r="D864" s="33">
        <v>1</v>
      </c>
      <c r="E864" s="34">
        <v>23</v>
      </c>
      <c r="F864" s="35">
        <v>3374.9</v>
      </c>
      <c r="G864" s="36">
        <v>1060</v>
      </c>
      <c r="H864" s="35">
        <v>146.72999999999999</v>
      </c>
      <c r="I864" s="36">
        <v>46</v>
      </c>
      <c r="J864" s="37">
        <v>3.1838679245283021</v>
      </c>
      <c r="L864" s="2">
        <f>(H850*K850)/H864</f>
        <v>0.46772984393102979</v>
      </c>
      <c r="M864" s="2">
        <f>((H850*K850)/H864)-K850</f>
        <v>0.21772984393102979</v>
      </c>
    </row>
    <row r="865" spans="1:13" customFormat="1" x14ac:dyDescent="0.35">
      <c r="A865" s="38" t="s">
        <v>231</v>
      </c>
      <c r="B865" s="38" t="s">
        <v>36</v>
      </c>
      <c r="C865" s="1" t="s">
        <v>18</v>
      </c>
      <c r="D865" s="33">
        <v>1</v>
      </c>
      <c r="E865" s="34">
        <v>12.6</v>
      </c>
      <c r="F865" s="35">
        <v>1753.69</v>
      </c>
      <c r="G865" s="36">
        <v>554</v>
      </c>
      <c r="H865" s="35">
        <v>139.18</v>
      </c>
      <c r="I865" s="36">
        <v>43</v>
      </c>
      <c r="J865" s="37">
        <v>3.1655054151624551</v>
      </c>
      <c r="L865" s="2">
        <f>(H850*K850)/H865</f>
        <v>0.49310245724960478</v>
      </c>
      <c r="M865" s="2">
        <f>((H850*K850)/H865)-K850</f>
        <v>0.24310245724960478</v>
      </c>
    </row>
    <row r="866" spans="1:13" customFormat="1" x14ac:dyDescent="0.35">
      <c r="A866" s="38" t="s">
        <v>231</v>
      </c>
      <c r="B866" s="38" t="s">
        <v>36</v>
      </c>
      <c r="C866" s="1" t="s">
        <v>11</v>
      </c>
      <c r="D866" s="33">
        <v>1</v>
      </c>
      <c r="E866" s="34">
        <v>8.3000000000000007</v>
      </c>
      <c r="F866" s="35">
        <v>1256.92</v>
      </c>
      <c r="G866" s="36">
        <v>478</v>
      </c>
      <c r="H866" s="35">
        <v>151.44</v>
      </c>
      <c r="I866" s="36">
        <v>57</v>
      </c>
      <c r="J866" s="37">
        <v>2.6295397489539751</v>
      </c>
      <c r="L866" s="2">
        <f>(H850*K850)/H866</f>
        <v>0.45318277865821444</v>
      </c>
      <c r="M866" s="2">
        <f>((H850*K850)/H866)-K850</f>
        <v>0.20318277865821444</v>
      </c>
    </row>
    <row r="867" spans="1:13" customFormat="1" x14ac:dyDescent="0.35">
      <c r="A867" s="38" t="s">
        <v>231</v>
      </c>
      <c r="B867" s="38" t="s">
        <v>36</v>
      </c>
      <c r="C867" s="1" t="s">
        <v>9</v>
      </c>
      <c r="D867" s="33">
        <v>1</v>
      </c>
      <c r="E867" s="34">
        <v>5</v>
      </c>
      <c r="F867" s="35">
        <v>324.05</v>
      </c>
      <c r="G867" s="36">
        <v>184</v>
      </c>
      <c r="H867" s="35">
        <v>64.81</v>
      </c>
      <c r="I867" s="36">
        <v>36</v>
      </c>
      <c r="J867" s="37">
        <v>1.7611413043478261</v>
      </c>
      <c r="L867" s="2">
        <f>(H850*K850)/H867</f>
        <v>1.0589415213701587</v>
      </c>
      <c r="M867" s="2">
        <f>((H850*K850)/H867)-K850</f>
        <v>0.80894152137015873</v>
      </c>
    </row>
    <row r="868" spans="1:13" customFormat="1" x14ac:dyDescent="0.35">
      <c r="A868" s="1" t="s">
        <v>231</v>
      </c>
      <c r="B868" s="1" t="s">
        <v>38</v>
      </c>
      <c r="C868" s="1" t="s">
        <v>154</v>
      </c>
      <c r="D868" s="33">
        <v>1</v>
      </c>
      <c r="E868" s="34">
        <v>14.3</v>
      </c>
      <c r="F868" s="35">
        <v>7520.53</v>
      </c>
      <c r="G868" s="36">
        <v>2806</v>
      </c>
      <c r="H868" s="35">
        <v>525.91</v>
      </c>
      <c r="I868" s="36">
        <v>196</v>
      </c>
      <c r="J868" s="37">
        <v>2.6801603706343551</v>
      </c>
      <c r="K868" s="28">
        <v>0.25</v>
      </c>
      <c r="L868" s="3"/>
      <c r="M868" s="3"/>
    </row>
    <row r="869" spans="1:13" customFormat="1" x14ac:dyDescent="0.35">
      <c r="A869" s="38" t="s">
        <v>231</v>
      </c>
      <c r="B869" s="38" t="s">
        <v>38</v>
      </c>
      <c r="C869" s="1" t="s">
        <v>12</v>
      </c>
      <c r="D869" s="33">
        <v>1</v>
      </c>
      <c r="E869" s="34">
        <v>8.6</v>
      </c>
      <c r="F869" s="35">
        <v>5571.03</v>
      </c>
      <c r="G869" s="36">
        <v>1887</v>
      </c>
      <c r="H869" s="35">
        <v>647.79</v>
      </c>
      <c r="I869" s="36">
        <v>219</v>
      </c>
      <c r="J869" s="37">
        <v>2.9523211446740856</v>
      </c>
      <c r="L869" s="2">
        <f>(H868*K868)/H869</f>
        <v>0.20296315163864834</v>
      </c>
      <c r="M869" s="2">
        <f>((H868*K868)/H869)-K868</f>
        <v>-4.7036848361351663E-2</v>
      </c>
    </row>
    <row r="870" spans="1:13" customFormat="1" x14ac:dyDescent="0.35">
      <c r="A870" s="38" t="s">
        <v>231</v>
      </c>
      <c r="B870" s="38" t="s">
        <v>38</v>
      </c>
      <c r="C870" s="1" t="s">
        <v>8</v>
      </c>
      <c r="D870" s="33">
        <v>1</v>
      </c>
      <c r="E870" s="34">
        <v>6.2</v>
      </c>
      <c r="F870" s="35">
        <v>3629.49</v>
      </c>
      <c r="G870" s="36">
        <v>1016</v>
      </c>
      <c r="H870" s="35">
        <v>585.4</v>
      </c>
      <c r="I870" s="36">
        <v>163</v>
      </c>
      <c r="J870" s="37">
        <v>3.5723326771653543</v>
      </c>
      <c r="L870" s="2">
        <f>(H868*K868)/H870</f>
        <v>0.22459429449948753</v>
      </c>
      <c r="M870" s="2">
        <f>((H868*K868)/H870)-K868</f>
        <v>-2.5405705500512465E-2</v>
      </c>
    </row>
    <row r="871" spans="1:13" customFormat="1" x14ac:dyDescent="0.35">
      <c r="A871" s="38" t="s">
        <v>231</v>
      </c>
      <c r="B871" s="38" t="s">
        <v>38</v>
      </c>
      <c r="C871" s="1" t="s">
        <v>4</v>
      </c>
      <c r="D871" s="33">
        <v>1</v>
      </c>
      <c r="E871" s="34">
        <v>4.9000000000000004</v>
      </c>
      <c r="F871" s="35">
        <v>1699.98</v>
      </c>
      <c r="G871" s="36">
        <v>498</v>
      </c>
      <c r="H871" s="35">
        <v>346.93</v>
      </c>
      <c r="I871" s="36">
        <v>101</v>
      </c>
      <c r="J871" s="37">
        <v>3.4136144578313252</v>
      </c>
      <c r="L871" s="2">
        <f>(H868*K868)/H871</f>
        <v>0.37897414464012913</v>
      </c>
      <c r="M871" s="2">
        <f>((H868*K868)/H871)-K868</f>
        <v>0.12897414464012913</v>
      </c>
    </row>
    <row r="872" spans="1:13" customFormat="1" x14ac:dyDescent="0.35">
      <c r="A872" s="38" t="s">
        <v>231</v>
      </c>
      <c r="B872" s="38" t="s">
        <v>38</v>
      </c>
      <c r="C872" s="1" t="s">
        <v>10</v>
      </c>
      <c r="D872" s="33">
        <v>0.95240000000000002</v>
      </c>
      <c r="E872" s="34">
        <v>3.9</v>
      </c>
      <c r="F872" s="35">
        <v>822.85</v>
      </c>
      <c r="G872" s="36">
        <v>192</v>
      </c>
      <c r="H872" s="35">
        <v>210.99</v>
      </c>
      <c r="I872" s="36">
        <v>49</v>
      </c>
      <c r="J872" s="37">
        <v>4.2856770833333337</v>
      </c>
      <c r="L872" s="2">
        <f>(H868*K868)/H872</f>
        <v>0.62314564671311434</v>
      </c>
      <c r="M872" s="2">
        <f>((H868*K868)/H872)-K868</f>
        <v>0.37314564671311434</v>
      </c>
    </row>
    <row r="873" spans="1:13" customFormat="1" x14ac:dyDescent="0.35">
      <c r="A873" s="38" t="s">
        <v>231</v>
      </c>
      <c r="B873" s="38" t="s">
        <v>38</v>
      </c>
      <c r="C873" s="1" t="s">
        <v>17</v>
      </c>
      <c r="D873" s="33">
        <v>1</v>
      </c>
      <c r="E873" s="34">
        <v>2.7</v>
      </c>
      <c r="F873" s="35">
        <v>1093.1500000000001</v>
      </c>
      <c r="G873" s="36">
        <v>493</v>
      </c>
      <c r="H873" s="35">
        <v>404.87</v>
      </c>
      <c r="I873" s="36">
        <v>182</v>
      </c>
      <c r="J873" s="37">
        <v>2.217342799188641</v>
      </c>
      <c r="L873" s="2">
        <f>(H868*K868)/H873</f>
        <v>0.32474004001284362</v>
      </c>
      <c r="M873" s="2">
        <f>((H868*K868)/H873)-K868</f>
        <v>7.4740040012843623E-2</v>
      </c>
    </row>
    <row r="874" spans="1:13" customFormat="1" x14ac:dyDescent="0.35">
      <c r="A874" s="38" t="s">
        <v>231</v>
      </c>
      <c r="B874" s="38" t="s">
        <v>38</v>
      </c>
      <c r="C874" s="1" t="s">
        <v>6</v>
      </c>
      <c r="D874" s="33">
        <v>1</v>
      </c>
      <c r="E874" s="34">
        <v>2.2999999999999998</v>
      </c>
      <c r="F874" s="35">
        <v>992.55</v>
      </c>
      <c r="G874" s="36">
        <v>403</v>
      </c>
      <c r="H874" s="35">
        <v>431.54</v>
      </c>
      <c r="I874" s="36">
        <v>175</v>
      </c>
      <c r="J874" s="37">
        <v>2.4629032258064516</v>
      </c>
      <c r="L874" s="2">
        <f>(H868*K868)/H874</f>
        <v>0.30467048245817302</v>
      </c>
      <c r="M874" s="2">
        <f>((H868*K868)/H874)-K868</f>
        <v>5.467048245817302E-2</v>
      </c>
    </row>
    <row r="875" spans="1:13" customFormat="1" x14ac:dyDescent="0.35">
      <c r="A875" s="38" t="s">
        <v>231</v>
      </c>
      <c r="B875" s="38" t="s">
        <v>38</v>
      </c>
      <c r="C875" s="1" t="s">
        <v>15</v>
      </c>
      <c r="D875" s="33">
        <v>1</v>
      </c>
      <c r="E875" s="34">
        <v>39.299999999999997</v>
      </c>
      <c r="F875" s="35">
        <v>12612.5</v>
      </c>
      <c r="G875" s="36">
        <v>3366</v>
      </c>
      <c r="H875" s="35">
        <v>320.93</v>
      </c>
      <c r="I875" s="36">
        <v>85</v>
      </c>
      <c r="J875" s="37">
        <v>3.7470291146761734</v>
      </c>
      <c r="L875" s="2">
        <f>(H868*K868)/H875</f>
        <v>0.40967656498301808</v>
      </c>
      <c r="M875" s="2">
        <f>((H868*K868)/H875)-K868</f>
        <v>0.15967656498301808</v>
      </c>
    </row>
    <row r="876" spans="1:13" customFormat="1" x14ac:dyDescent="0.35">
      <c r="A876" s="38" t="s">
        <v>231</v>
      </c>
      <c r="B876" s="38" t="s">
        <v>38</v>
      </c>
      <c r="C876" s="1" t="s">
        <v>20</v>
      </c>
      <c r="D876" s="33">
        <v>1</v>
      </c>
      <c r="E876" s="34">
        <v>18.100000000000001</v>
      </c>
      <c r="F876" s="35">
        <v>5590.65</v>
      </c>
      <c r="G876" s="36">
        <v>3150</v>
      </c>
      <c r="H876" s="35">
        <v>308.88</v>
      </c>
      <c r="I876" s="36">
        <v>174</v>
      </c>
      <c r="J876" s="37">
        <v>1.7748095238095236</v>
      </c>
      <c r="L876" s="2">
        <f>(H868*K868)/H876</f>
        <v>0.42565883190883191</v>
      </c>
      <c r="M876" s="2">
        <f>((H868*K868)/H876)-K868</f>
        <v>0.17565883190883191</v>
      </c>
    </row>
    <row r="877" spans="1:13" customFormat="1" x14ac:dyDescent="0.35">
      <c r="A877" s="38" t="s">
        <v>231</v>
      </c>
      <c r="B877" s="38" t="s">
        <v>38</v>
      </c>
      <c r="C877" s="1" t="s">
        <v>16</v>
      </c>
      <c r="D877" s="33">
        <v>1</v>
      </c>
      <c r="E877" s="34">
        <v>6.2</v>
      </c>
      <c r="F877" s="35">
        <v>1492.02</v>
      </c>
      <c r="G877" s="36">
        <v>317</v>
      </c>
      <c r="H877" s="35">
        <v>240.65</v>
      </c>
      <c r="I877" s="36">
        <v>51</v>
      </c>
      <c r="J877" s="37">
        <v>4.7066876971608833</v>
      </c>
      <c r="L877" s="2">
        <f>(H868*K868)/H877</f>
        <v>0.54634323706627874</v>
      </c>
      <c r="M877" s="2">
        <f>((H868*K868)/H877)-K868</f>
        <v>0.29634323706627874</v>
      </c>
    </row>
    <row r="878" spans="1:13" customFormat="1" x14ac:dyDescent="0.35">
      <c r="A878" s="38" t="s">
        <v>231</v>
      </c>
      <c r="B878" s="38" t="s">
        <v>38</v>
      </c>
      <c r="C878" s="1" t="s">
        <v>5</v>
      </c>
      <c r="D878" s="33">
        <v>1</v>
      </c>
      <c r="E878" s="34">
        <v>4.9000000000000004</v>
      </c>
      <c r="F878" s="35">
        <v>2373.44</v>
      </c>
      <c r="G878" s="36">
        <v>717</v>
      </c>
      <c r="H878" s="35">
        <v>484.38</v>
      </c>
      <c r="I878" s="36">
        <v>146</v>
      </c>
      <c r="J878" s="37">
        <v>3.31023709902371</v>
      </c>
      <c r="L878" s="2">
        <f>(H868*K868)/H878</f>
        <v>0.27143461744911018</v>
      </c>
      <c r="M878" s="2">
        <f>((H868*K868)/H878)-K868</f>
        <v>2.1434617449110183E-2</v>
      </c>
    </row>
    <row r="879" spans="1:13" customFormat="1" x14ac:dyDescent="0.35">
      <c r="A879" s="38" t="s">
        <v>231</v>
      </c>
      <c r="B879" s="38" t="s">
        <v>38</v>
      </c>
      <c r="C879" s="1" t="s">
        <v>14</v>
      </c>
      <c r="D879" s="33">
        <v>1</v>
      </c>
      <c r="E879" s="34">
        <v>2.9</v>
      </c>
      <c r="F879" s="35">
        <v>748.74</v>
      </c>
      <c r="G879" s="36">
        <v>219</v>
      </c>
      <c r="H879" s="35">
        <v>258.19</v>
      </c>
      <c r="I879" s="36">
        <v>75</v>
      </c>
      <c r="J879" s="37">
        <v>3.4189041095890413</v>
      </c>
      <c r="L879" s="2">
        <f>(H868*K868)/H879</f>
        <v>0.50922770053061694</v>
      </c>
      <c r="M879" s="2">
        <f>((H868*K868)/H879)-K868</f>
        <v>0.25922770053061694</v>
      </c>
    </row>
    <row r="880" spans="1:13" customFormat="1" x14ac:dyDescent="0.35">
      <c r="A880" s="38" t="s">
        <v>231</v>
      </c>
      <c r="B880" s="38" t="s">
        <v>38</v>
      </c>
      <c r="C880" s="1" t="s">
        <v>7</v>
      </c>
      <c r="D880" s="33">
        <v>1</v>
      </c>
      <c r="E880" s="34">
        <v>3.6</v>
      </c>
      <c r="F880" s="35">
        <v>1639.86</v>
      </c>
      <c r="G880" s="36">
        <v>511</v>
      </c>
      <c r="H880" s="35">
        <v>455.52</v>
      </c>
      <c r="I880" s="36">
        <v>141</v>
      </c>
      <c r="J880" s="37">
        <v>3.2091193737769079</v>
      </c>
      <c r="L880" s="2">
        <f>(H868*K868)/H880</f>
        <v>0.2886316736916052</v>
      </c>
      <c r="M880" s="2">
        <f>((H868*K868)/H880)-K868</f>
        <v>3.8631673691605195E-2</v>
      </c>
    </row>
    <row r="881" spans="1:13" customFormat="1" x14ac:dyDescent="0.35">
      <c r="A881" s="38" t="s">
        <v>231</v>
      </c>
      <c r="B881" s="38" t="s">
        <v>38</v>
      </c>
      <c r="C881" s="1" t="s">
        <v>19</v>
      </c>
      <c r="D881" s="33">
        <v>0.95240000000000002</v>
      </c>
      <c r="E881" s="34">
        <v>0.9</v>
      </c>
      <c r="F881" s="35">
        <v>1045.43</v>
      </c>
      <c r="G881" s="36">
        <v>262</v>
      </c>
      <c r="H881" s="35">
        <v>1161.5899999999999</v>
      </c>
      <c r="I881" s="36">
        <v>291</v>
      </c>
      <c r="J881" s="37">
        <v>3.9901908396946566</v>
      </c>
      <c r="L881" s="2">
        <f>(H868*K868)/H881</f>
        <v>0.11318752744083541</v>
      </c>
      <c r="M881" s="2">
        <f>((H868*K868)/H881)-K868</f>
        <v>-0.13681247255916459</v>
      </c>
    </row>
    <row r="882" spans="1:13" customFormat="1" x14ac:dyDescent="0.35">
      <c r="A882" s="38" t="s">
        <v>231</v>
      </c>
      <c r="B882" s="38" t="s">
        <v>38</v>
      </c>
      <c r="C882" s="1" t="s">
        <v>13</v>
      </c>
      <c r="D882" s="33">
        <v>1</v>
      </c>
      <c r="E882" s="34">
        <v>15.4</v>
      </c>
      <c r="F882" s="35">
        <v>4335.8900000000003</v>
      </c>
      <c r="G882" s="36">
        <v>1276</v>
      </c>
      <c r="H882" s="35">
        <v>281.55</v>
      </c>
      <c r="I882" s="36">
        <v>82</v>
      </c>
      <c r="J882" s="37">
        <v>3.3980329153605018</v>
      </c>
      <c r="L882" s="2">
        <f>(H868*K868)/H882</f>
        <v>0.46697744627952403</v>
      </c>
      <c r="M882" s="2">
        <f>((H868*K868)/H882)-K868</f>
        <v>0.21697744627952403</v>
      </c>
    </row>
    <row r="883" spans="1:13" customFormat="1" x14ac:dyDescent="0.35">
      <c r="A883" s="38" t="s">
        <v>231</v>
      </c>
      <c r="B883" s="38" t="s">
        <v>38</v>
      </c>
      <c r="C883" s="1" t="s">
        <v>18</v>
      </c>
      <c r="D883" s="33">
        <v>0.90480000000000005</v>
      </c>
      <c r="E883" s="34">
        <v>5</v>
      </c>
      <c r="F883" s="35">
        <v>1410.59</v>
      </c>
      <c r="G883" s="36">
        <v>376</v>
      </c>
      <c r="H883" s="35">
        <v>282.12</v>
      </c>
      <c r="I883" s="36">
        <v>75</v>
      </c>
      <c r="J883" s="37">
        <v>3.75156914893617</v>
      </c>
      <c r="L883" s="2">
        <f>(H868*K868)/H883</f>
        <v>0.46603395718134122</v>
      </c>
      <c r="M883" s="2">
        <f>((H868*K868)/H883)-K868</f>
        <v>0.21603395718134122</v>
      </c>
    </row>
    <row r="884" spans="1:13" customFormat="1" x14ac:dyDescent="0.35">
      <c r="A884" s="38" t="s">
        <v>231</v>
      </c>
      <c r="B884" s="38" t="s">
        <v>38</v>
      </c>
      <c r="C884" s="1" t="s">
        <v>11</v>
      </c>
      <c r="D884" s="33">
        <v>0.95240000000000002</v>
      </c>
      <c r="E884" s="34">
        <v>5.3</v>
      </c>
      <c r="F884" s="35">
        <v>893.17</v>
      </c>
      <c r="G884" s="36">
        <v>308</v>
      </c>
      <c r="H884" s="35">
        <v>168.52</v>
      </c>
      <c r="I884" s="36">
        <v>58</v>
      </c>
      <c r="J884" s="37">
        <v>2.8999025974025971</v>
      </c>
      <c r="L884" s="2">
        <f>(H868*K868)/H884</f>
        <v>0.78018929503916434</v>
      </c>
      <c r="M884" s="2">
        <f>((H868*K868)/H884)-K868</f>
        <v>0.53018929503916434</v>
      </c>
    </row>
    <row r="885" spans="1:13" customFormat="1" x14ac:dyDescent="0.35">
      <c r="A885" s="38" t="s">
        <v>231</v>
      </c>
      <c r="B885" s="38" t="s">
        <v>38</v>
      </c>
      <c r="C885" s="1" t="s">
        <v>9</v>
      </c>
      <c r="D885" s="33">
        <v>1</v>
      </c>
      <c r="E885" s="34">
        <v>4.5</v>
      </c>
      <c r="F885" s="35">
        <v>738.1</v>
      </c>
      <c r="G885" s="36">
        <v>398</v>
      </c>
      <c r="H885" s="35">
        <v>164.02</v>
      </c>
      <c r="I885" s="36">
        <v>88</v>
      </c>
      <c r="J885" s="37">
        <v>1.8545226130653267</v>
      </c>
      <c r="L885" s="2">
        <f>(H868*K868)/H885</f>
        <v>0.801594317766126</v>
      </c>
      <c r="M885" s="2">
        <f>((H868*K868)/H885)-K868</f>
        <v>0.551594317766126</v>
      </c>
    </row>
    <row r="886" spans="1:13" customFormat="1" x14ac:dyDescent="0.35">
      <c r="A886" s="1" t="s">
        <v>231</v>
      </c>
      <c r="B886" s="1" t="s">
        <v>34</v>
      </c>
      <c r="C886" s="1" t="s">
        <v>154</v>
      </c>
      <c r="D886" s="33">
        <v>1</v>
      </c>
      <c r="E886" s="34">
        <v>15.1</v>
      </c>
      <c r="F886" s="35">
        <v>8958.41</v>
      </c>
      <c r="G886" s="36">
        <v>2360</v>
      </c>
      <c r="H886" s="35">
        <v>593.27</v>
      </c>
      <c r="I886" s="36">
        <v>156</v>
      </c>
      <c r="J886" s="37">
        <v>3.7959364406779659</v>
      </c>
      <c r="K886" s="28">
        <v>0.25</v>
      </c>
      <c r="L886" s="3"/>
      <c r="M886" s="3"/>
    </row>
    <row r="887" spans="1:13" customFormat="1" x14ac:dyDescent="0.35">
      <c r="A887" s="38" t="s">
        <v>231</v>
      </c>
      <c r="B887" s="38" t="s">
        <v>34</v>
      </c>
      <c r="C887" s="1" t="s">
        <v>12</v>
      </c>
      <c r="D887" s="33">
        <v>0.96230000000000004</v>
      </c>
      <c r="E887" s="34">
        <v>7.7</v>
      </c>
      <c r="F887" s="35">
        <v>4592.2299999999996</v>
      </c>
      <c r="G887" s="36">
        <v>1015</v>
      </c>
      <c r="H887" s="35">
        <v>596.39</v>
      </c>
      <c r="I887" s="36">
        <v>131</v>
      </c>
      <c r="J887" s="37">
        <v>4.5243645320197041</v>
      </c>
      <c r="L887" s="2">
        <f>(H886*K886)/H887</f>
        <v>0.2486921309881118</v>
      </c>
      <c r="M887" s="2">
        <f>((H886*K886)/H887)-K886</f>
        <v>-1.3078690118882019E-3</v>
      </c>
    </row>
    <row r="888" spans="1:13" customFormat="1" x14ac:dyDescent="0.35">
      <c r="A888" s="38" t="s">
        <v>231</v>
      </c>
      <c r="B888" s="38" t="s">
        <v>34</v>
      </c>
      <c r="C888" s="1" t="s">
        <v>8</v>
      </c>
      <c r="D888" s="33">
        <v>0.99060000000000004</v>
      </c>
      <c r="E888" s="34">
        <v>7.2</v>
      </c>
      <c r="F888" s="35">
        <v>3773.98</v>
      </c>
      <c r="G888" s="36">
        <v>942</v>
      </c>
      <c r="H888" s="35">
        <v>524.16</v>
      </c>
      <c r="I888" s="36">
        <v>130</v>
      </c>
      <c r="J888" s="37">
        <v>4.0063481953290871</v>
      </c>
      <c r="L888" s="2">
        <f>(H886*K886)/H888</f>
        <v>0.28296226343101344</v>
      </c>
      <c r="M888" s="2">
        <f>((H886*K886)/H888)-K886</f>
        <v>3.2962263431013439E-2</v>
      </c>
    </row>
    <row r="889" spans="1:13" customFormat="1" x14ac:dyDescent="0.35">
      <c r="A889" s="38" t="s">
        <v>231</v>
      </c>
      <c r="B889" s="38" t="s">
        <v>34</v>
      </c>
      <c r="C889" s="1" t="s">
        <v>4</v>
      </c>
      <c r="D889" s="33">
        <v>1</v>
      </c>
      <c r="E889" s="34">
        <v>5.9</v>
      </c>
      <c r="F889" s="35">
        <v>1834.9</v>
      </c>
      <c r="G889" s="36">
        <v>497</v>
      </c>
      <c r="H889" s="35">
        <v>311</v>
      </c>
      <c r="I889" s="36">
        <v>84</v>
      </c>
      <c r="J889" s="37">
        <v>3.6919517102615695</v>
      </c>
      <c r="L889" s="2">
        <f>(H886*K886)/H889</f>
        <v>0.47690514469453377</v>
      </c>
      <c r="M889" s="2">
        <f>((H886*K886)/H889)-K886</f>
        <v>0.22690514469453377</v>
      </c>
    </row>
    <row r="890" spans="1:13" customFormat="1" x14ac:dyDescent="0.35">
      <c r="A890" s="38" t="s">
        <v>231</v>
      </c>
      <c r="B890" s="38" t="s">
        <v>34</v>
      </c>
      <c r="C890" s="1" t="s">
        <v>10</v>
      </c>
      <c r="D890" s="33">
        <v>0.96230000000000004</v>
      </c>
      <c r="E890" s="34">
        <v>3.3</v>
      </c>
      <c r="F890" s="35">
        <v>664.42</v>
      </c>
      <c r="G890" s="36">
        <v>136</v>
      </c>
      <c r="H890" s="35">
        <v>201.34</v>
      </c>
      <c r="I890" s="36">
        <v>41</v>
      </c>
      <c r="J890" s="37">
        <v>4.8854411764705876</v>
      </c>
      <c r="L890" s="2">
        <f>(H886*K886)/H890</f>
        <v>0.73665193205522994</v>
      </c>
      <c r="M890" s="2">
        <f>((H886*K886)/H890)-K886</f>
        <v>0.48665193205522994</v>
      </c>
    </row>
    <row r="891" spans="1:13" customFormat="1" x14ac:dyDescent="0.35">
      <c r="A891" s="38" t="s">
        <v>231</v>
      </c>
      <c r="B891" s="38" t="s">
        <v>34</v>
      </c>
      <c r="C891" s="1" t="s">
        <v>17</v>
      </c>
      <c r="D891" s="33">
        <v>0.97170000000000001</v>
      </c>
      <c r="E891" s="34">
        <v>2.8</v>
      </c>
      <c r="F891" s="35">
        <v>1152.68</v>
      </c>
      <c r="G891" s="36">
        <v>456</v>
      </c>
      <c r="H891" s="35">
        <v>411.67</v>
      </c>
      <c r="I891" s="36">
        <v>162</v>
      </c>
      <c r="J891" s="37">
        <v>2.5278070175438598</v>
      </c>
      <c r="L891" s="2">
        <f>(H886*K886)/H891</f>
        <v>0.36028250783394467</v>
      </c>
      <c r="M891" s="2">
        <f>((H886*K886)/H891)-K886</f>
        <v>0.11028250783394467</v>
      </c>
    </row>
    <row r="892" spans="1:13" customFormat="1" x14ac:dyDescent="0.35">
      <c r="A892" s="38" t="s">
        <v>231</v>
      </c>
      <c r="B892" s="38" t="s">
        <v>34</v>
      </c>
      <c r="C892" s="1" t="s">
        <v>6</v>
      </c>
      <c r="D892" s="33">
        <v>0.92449999999999999</v>
      </c>
      <c r="E892" s="34">
        <v>2.4</v>
      </c>
      <c r="F892" s="35">
        <v>741.88</v>
      </c>
      <c r="G892" s="36">
        <v>255</v>
      </c>
      <c r="H892" s="35">
        <v>309.12</v>
      </c>
      <c r="I892" s="36">
        <v>106</v>
      </c>
      <c r="J892" s="37">
        <v>2.9093333333333331</v>
      </c>
      <c r="L892" s="2">
        <f>(H886*K886)/H892</f>
        <v>0.47980557712215322</v>
      </c>
      <c r="M892" s="2">
        <f>((H886*K886)/H892)-K886</f>
        <v>0.22980557712215322</v>
      </c>
    </row>
    <row r="893" spans="1:13" customFormat="1" x14ac:dyDescent="0.35">
      <c r="A893" s="38" t="s">
        <v>231</v>
      </c>
      <c r="B893" s="38" t="s">
        <v>34</v>
      </c>
      <c r="C893" s="1" t="s">
        <v>15</v>
      </c>
      <c r="D893" s="33">
        <v>1</v>
      </c>
      <c r="E893" s="34">
        <v>34.200000000000003</v>
      </c>
      <c r="F893" s="35">
        <v>10937.9</v>
      </c>
      <c r="G893" s="36">
        <v>2378</v>
      </c>
      <c r="H893" s="35">
        <v>319.82</v>
      </c>
      <c r="I893" s="36">
        <v>69</v>
      </c>
      <c r="J893" s="37">
        <v>4.599621530698065</v>
      </c>
      <c r="L893" s="2">
        <f>(H886*K886)/H893</f>
        <v>0.4637530485898318</v>
      </c>
      <c r="M893" s="2">
        <f>((H886*K886)/H893)-K886</f>
        <v>0.2137530485898318</v>
      </c>
    </row>
    <row r="894" spans="1:13" customFormat="1" x14ac:dyDescent="0.35">
      <c r="A894" s="38" t="s">
        <v>231</v>
      </c>
      <c r="B894" s="38" t="s">
        <v>34</v>
      </c>
      <c r="C894" s="1" t="s">
        <v>20</v>
      </c>
      <c r="D894" s="33">
        <v>1</v>
      </c>
      <c r="E894" s="34">
        <v>22.2</v>
      </c>
      <c r="F894" s="35">
        <v>5831.37</v>
      </c>
      <c r="G894" s="36">
        <v>2742</v>
      </c>
      <c r="H894" s="35">
        <v>262.67</v>
      </c>
      <c r="I894" s="36">
        <v>123</v>
      </c>
      <c r="J894" s="37">
        <v>2.1266849015317288</v>
      </c>
      <c r="L894" s="2">
        <f>(H886*K886)/H894</f>
        <v>0.56465336734305394</v>
      </c>
      <c r="M894" s="2">
        <f>((H886*K886)/H894)-K886</f>
        <v>0.31465336734305394</v>
      </c>
    </row>
    <row r="895" spans="1:13" customFormat="1" x14ac:dyDescent="0.35">
      <c r="A895" s="38" t="s">
        <v>231</v>
      </c>
      <c r="B895" s="38" t="s">
        <v>34</v>
      </c>
      <c r="C895" s="1" t="s">
        <v>16</v>
      </c>
      <c r="D895" s="33">
        <v>1</v>
      </c>
      <c r="E895" s="34">
        <v>6.6</v>
      </c>
      <c r="F895" s="35">
        <v>1282.6099999999999</v>
      </c>
      <c r="G895" s="36">
        <v>253</v>
      </c>
      <c r="H895" s="35">
        <v>194.33</v>
      </c>
      <c r="I895" s="36">
        <v>38</v>
      </c>
      <c r="J895" s="37">
        <v>5.0696047430830031</v>
      </c>
      <c r="L895" s="2">
        <f>(H886*K886)/H895</f>
        <v>0.7632249266711264</v>
      </c>
      <c r="M895" s="2">
        <f>((H886*K886)/H895)-K886</f>
        <v>0.5132249266711264</v>
      </c>
    </row>
    <row r="896" spans="1:13" customFormat="1" x14ac:dyDescent="0.35">
      <c r="A896" s="38" t="s">
        <v>231</v>
      </c>
      <c r="B896" s="38" t="s">
        <v>34</v>
      </c>
      <c r="C896" s="1" t="s">
        <v>5</v>
      </c>
      <c r="D896" s="33">
        <v>0.99060000000000004</v>
      </c>
      <c r="E896" s="34">
        <v>5.4</v>
      </c>
      <c r="F896" s="35">
        <v>2168.96</v>
      </c>
      <c r="G896" s="36">
        <v>485</v>
      </c>
      <c r="H896" s="35">
        <v>401.66</v>
      </c>
      <c r="I896" s="36">
        <v>89</v>
      </c>
      <c r="J896" s="37">
        <v>4.4720824742268039</v>
      </c>
      <c r="L896" s="2">
        <f>(H886*K886)/H896</f>
        <v>0.36926131554050684</v>
      </c>
      <c r="M896" s="2">
        <f>((H886*K886)/H896)-K886</f>
        <v>0.11926131554050684</v>
      </c>
    </row>
    <row r="897" spans="1:13" customFormat="1" x14ac:dyDescent="0.35">
      <c r="A897" s="38" t="s">
        <v>231</v>
      </c>
      <c r="B897" s="38" t="s">
        <v>34</v>
      </c>
      <c r="C897" s="1" t="s">
        <v>14</v>
      </c>
      <c r="D897" s="33">
        <v>0.96230000000000004</v>
      </c>
      <c r="E897" s="34">
        <v>2.9</v>
      </c>
      <c r="F897" s="35">
        <v>717.64</v>
      </c>
      <c r="G897" s="36">
        <v>209</v>
      </c>
      <c r="H897" s="35">
        <v>247.46</v>
      </c>
      <c r="I897" s="36">
        <v>72</v>
      </c>
      <c r="J897" s="37">
        <v>3.4336842105263159</v>
      </c>
      <c r="L897" s="2">
        <f>(H886*K886)/H897</f>
        <v>0.59935949244322306</v>
      </c>
      <c r="M897" s="2">
        <f>((H886*K886)/H897)-K886</f>
        <v>0.34935949244322306</v>
      </c>
    </row>
    <row r="898" spans="1:13" customFormat="1" x14ac:dyDescent="0.35">
      <c r="A898" s="38" t="s">
        <v>231</v>
      </c>
      <c r="B898" s="38" t="s">
        <v>34</v>
      </c>
      <c r="C898" s="1" t="s">
        <v>7</v>
      </c>
      <c r="D898" s="33">
        <v>0.99060000000000004</v>
      </c>
      <c r="E898" s="34">
        <v>3.6</v>
      </c>
      <c r="F898" s="35">
        <v>1482.82</v>
      </c>
      <c r="G898" s="36">
        <v>394</v>
      </c>
      <c r="H898" s="35">
        <v>411.89</v>
      </c>
      <c r="I898" s="36">
        <v>109</v>
      </c>
      <c r="J898" s="37">
        <v>3.7635025380710658</v>
      </c>
      <c r="L898" s="2">
        <f>(H886*K886)/H898</f>
        <v>0.36009007259219694</v>
      </c>
      <c r="M898" s="2">
        <f>((H886*K886)/H898)-K886</f>
        <v>0.11009007259219694</v>
      </c>
    </row>
    <row r="899" spans="1:13" customFormat="1" x14ac:dyDescent="0.35">
      <c r="A899" s="38" t="s">
        <v>231</v>
      </c>
      <c r="B899" s="38" t="s">
        <v>34</v>
      </c>
      <c r="C899" s="1" t="s">
        <v>19</v>
      </c>
      <c r="D899" s="33">
        <v>0.98109999999999997</v>
      </c>
      <c r="E899" s="34">
        <v>1.5</v>
      </c>
      <c r="F899" s="35">
        <v>1047.58</v>
      </c>
      <c r="G899" s="36">
        <v>244</v>
      </c>
      <c r="H899" s="35">
        <v>698.39</v>
      </c>
      <c r="I899" s="36">
        <v>162</v>
      </c>
      <c r="J899" s="37">
        <v>4.2933606557377049</v>
      </c>
      <c r="L899" s="2">
        <f>(H886*K886)/H899</f>
        <v>0.21237059522616303</v>
      </c>
      <c r="M899" s="2">
        <f>((H886*K886)/H899)-K886</f>
        <v>-3.7629404773836972E-2</v>
      </c>
    </row>
    <row r="900" spans="1:13" customFormat="1" x14ac:dyDescent="0.35">
      <c r="A900" s="38" t="s">
        <v>231</v>
      </c>
      <c r="B900" s="38" t="s">
        <v>34</v>
      </c>
      <c r="C900" s="1" t="s">
        <v>13</v>
      </c>
      <c r="D900" s="33">
        <v>1</v>
      </c>
      <c r="E900" s="34">
        <v>22.2</v>
      </c>
      <c r="F900" s="35">
        <v>5212.78</v>
      </c>
      <c r="G900" s="36">
        <v>1453</v>
      </c>
      <c r="H900" s="35">
        <v>234.81</v>
      </c>
      <c r="I900" s="36">
        <v>65</v>
      </c>
      <c r="J900" s="37">
        <v>3.5875980729525119</v>
      </c>
      <c r="L900" s="2">
        <f>(H886*K886)/H900</f>
        <v>0.63164899280269149</v>
      </c>
      <c r="M900" s="2">
        <f>((H886*K886)/H900)-K886</f>
        <v>0.38164899280269149</v>
      </c>
    </row>
    <row r="901" spans="1:13" customFormat="1" x14ac:dyDescent="0.35">
      <c r="A901" s="38" t="s">
        <v>231</v>
      </c>
      <c r="B901" s="38" t="s">
        <v>34</v>
      </c>
      <c r="C901" s="1" t="s">
        <v>18</v>
      </c>
      <c r="D901" s="33">
        <v>1</v>
      </c>
      <c r="E901" s="34">
        <v>7</v>
      </c>
      <c r="F901" s="35">
        <v>1521.01</v>
      </c>
      <c r="G901" s="36">
        <v>383</v>
      </c>
      <c r="H901" s="35">
        <v>217.29</v>
      </c>
      <c r="I901" s="36">
        <v>54</v>
      </c>
      <c r="J901" s="37">
        <v>3.9713054830287207</v>
      </c>
      <c r="L901" s="2">
        <f>(H886*K886)/H901</f>
        <v>0.68257858161903451</v>
      </c>
      <c r="M901" s="2">
        <f>((H886*K886)/H901)-K886</f>
        <v>0.43257858161903451</v>
      </c>
    </row>
    <row r="902" spans="1:13" customFormat="1" x14ac:dyDescent="0.35">
      <c r="A902" s="38" t="s">
        <v>231</v>
      </c>
      <c r="B902" s="38" t="s">
        <v>34</v>
      </c>
      <c r="C902" s="1" t="s">
        <v>11</v>
      </c>
      <c r="D902" s="33">
        <v>0.99060000000000004</v>
      </c>
      <c r="E902" s="34">
        <v>5</v>
      </c>
      <c r="F902" s="35">
        <v>901.84</v>
      </c>
      <c r="G902" s="36">
        <v>263</v>
      </c>
      <c r="H902" s="35">
        <v>180.37</v>
      </c>
      <c r="I902" s="36">
        <v>52</v>
      </c>
      <c r="J902" s="37">
        <v>3.4290494296577947</v>
      </c>
      <c r="L902" s="2">
        <f>(H886*K886)/H902</f>
        <v>0.82229583633641956</v>
      </c>
      <c r="M902" s="2">
        <f>((H886*K886)/H902)-K886</f>
        <v>0.57229583633641956</v>
      </c>
    </row>
    <row r="903" spans="1:13" customFormat="1" x14ac:dyDescent="0.35">
      <c r="A903" s="38" t="s">
        <v>231</v>
      </c>
      <c r="B903" s="38" t="s">
        <v>34</v>
      </c>
      <c r="C903" s="1" t="s">
        <v>9</v>
      </c>
      <c r="D903" s="33">
        <v>0.98109999999999997</v>
      </c>
      <c r="E903" s="34">
        <v>4.5999999999999996</v>
      </c>
      <c r="F903" s="35">
        <v>870.45</v>
      </c>
      <c r="G903" s="36">
        <v>435</v>
      </c>
      <c r="H903" s="35">
        <v>189.23</v>
      </c>
      <c r="I903" s="36">
        <v>94</v>
      </c>
      <c r="J903" s="37">
        <v>2.0010344827586208</v>
      </c>
      <c r="L903" s="2">
        <f>(H886*K886)/H903</f>
        <v>0.78379485282460504</v>
      </c>
      <c r="M903" s="2">
        <f>((H886*K886)/H903)-K886</f>
        <v>0.53379485282460504</v>
      </c>
    </row>
    <row r="904" spans="1:13" customFormat="1" x14ac:dyDescent="0.35">
      <c r="A904" s="1" t="s">
        <v>231</v>
      </c>
      <c r="B904" s="1" t="s">
        <v>39</v>
      </c>
      <c r="C904" s="1" t="s">
        <v>154</v>
      </c>
      <c r="D904" s="33">
        <v>1</v>
      </c>
      <c r="E904" s="34">
        <v>16.2</v>
      </c>
      <c r="F904" s="35">
        <v>8539.6200000000008</v>
      </c>
      <c r="G904" s="36">
        <v>2879</v>
      </c>
      <c r="H904" s="35">
        <v>527.14</v>
      </c>
      <c r="I904" s="36">
        <v>177</v>
      </c>
      <c r="J904" s="37">
        <v>2.9661757554706498</v>
      </c>
      <c r="K904" s="28">
        <v>0.25</v>
      </c>
      <c r="L904" s="3"/>
      <c r="M904" s="3"/>
    </row>
    <row r="905" spans="1:13" customFormat="1" x14ac:dyDescent="0.35">
      <c r="A905" s="38" t="s">
        <v>231</v>
      </c>
      <c r="B905" s="38" t="s">
        <v>39</v>
      </c>
      <c r="C905" s="1" t="s">
        <v>12</v>
      </c>
      <c r="D905" s="33">
        <v>1</v>
      </c>
      <c r="E905" s="34">
        <v>10.7</v>
      </c>
      <c r="F905" s="35">
        <v>5355.88</v>
      </c>
      <c r="G905" s="36">
        <v>1804</v>
      </c>
      <c r="H905" s="35">
        <v>500.55</v>
      </c>
      <c r="I905" s="36">
        <v>168</v>
      </c>
      <c r="J905" s="37">
        <v>2.968891352549889</v>
      </c>
      <c r="L905" s="2">
        <f>(H904*K904)/H905</f>
        <v>0.2632803915692738</v>
      </c>
      <c r="M905" s="2">
        <f>((H904*K904)/H905)-K904</f>
        <v>1.3280391569273797E-2</v>
      </c>
    </row>
    <row r="906" spans="1:13" customFormat="1" x14ac:dyDescent="0.35">
      <c r="A906" s="38" t="s">
        <v>231</v>
      </c>
      <c r="B906" s="38" t="s">
        <v>39</v>
      </c>
      <c r="C906" s="1" t="s">
        <v>8</v>
      </c>
      <c r="D906" s="33">
        <v>1</v>
      </c>
      <c r="E906" s="34">
        <v>6.4</v>
      </c>
      <c r="F906" s="35">
        <v>3860.63</v>
      </c>
      <c r="G906" s="36">
        <v>1006</v>
      </c>
      <c r="H906" s="35">
        <v>603.22</v>
      </c>
      <c r="I906" s="36">
        <v>157</v>
      </c>
      <c r="J906" s="37">
        <v>3.8376043737574554</v>
      </c>
      <c r="L906" s="2">
        <f>(H904*K904)/H906</f>
        <v>0.21846921521169721</v>
      </c>
      <c r="M906" s="2">
        <f>((H904*K904)/H906)-K904</f>
        <v>-3.153078478830279E-2</v>
      </c>
    </row>
    <row r="907" spans="1:13" customFormat="1" x14ac:dyDescent="0.35">
      <c r="A907" s="38" t="s">
        <v>231</v>
      </c>
      <c r="B907" s="38" t="s">
        <v>39</v>
      </c>
      <c r="C907" s="1" t="s">
        <v>4</v>
      </c>
      <c r="D907" s="33">
        <v>1</v>
      </c>
      <c r="E907" s="34">
        <v>6</v>
      </c>
      <c r="F907" s="35">
        <v>2029.46</v>
      </c>
      <c r="G907" s="36">
        <v>585</v>
      </c>
      <c r="H907" s="35">
        <v>338.24</v>
      </c>
      <c r="I907" s="36">
        <v>97</v>
      </c>
      <c r="J907" s="37">
        <v>3.4691623931623932</v>
      </c>
      <c r="L907" s="2">
        <f>(H904*K904)/H907</f>
        <v>0.38961979659413432</v>
      </c>
      <c r="M907" s="2">
        <f>((H904*K904)/H907)-K904</f>
        <v>0.13961979659413432</v>
      </c>
    </row>
    <row r="908" spans="1:13" customFormat="1" x14ac:dyDescent="0.35">
      <c r="A908" s="38" t="s">
        <v>231</v>
      </c>
      <c r="B908" s="38" t="s">
        <v>39</v>
      </c>
      <c r="C908" s="1" t="s">
        <v>10</v>
      </c>
      <c r="D908" s="33">
        <v>1</v>
      </c>
      <c r="E908" s="34">
        <v>5.7</v>
      </c>
      <c r="F908" s="35">
        <v>1086.32</v>
      </c>
      <c r="G908" s="36">
        <v>271</v>
      </c>
      <c r="H908" s="35">
        <v>190.58</v>
      </c>
      <c r="I908" s="36">
        <v>47</v>
      </c>
      <c r="J908" s="37">
        <v>4.0085608856088557</v>
      </c>
      <c r="L908" s="2">
        <f>(H904*K904)/H908</f>
        <v>0.69149438555986986</v>
      </c>
      <c r="M908" s="2">
        <f>((H904*K904)/H908)-K904</f>
        <v>0.44149438555986986</v>
      </c>
    </row>
    <row r="909" spans="1:13" customFormat="1" x14ac:dyDescent="0.35">
      <c r="A909" s="38" t="s">
        <v>231</v>
      </c>
      <c r="B909" s="38" t="s">
        <v>39</v>
      </c>
      <c r="C909" s="1" t="s">
        <v>17</v>
      </c>
      <c r="D909" s="33">
        <v>1</v>
      </c>
      <c r="E909" s="34">
        <v>2.8</v>
      </c>
      <c r="F909" s="35">
        <v>1045.27</v>
      </c>
      <c r="G909" s="36">
        <v>470</v>
      </c>
      <c r="H909" s="35">
        <v>373.31</v>
      </c>
      <c r="I909" s="36">
        <v>167</v>
      </c>
      <c r="J909" s="37">
        <v>2.2239787234042554</v>
      </c>
      <c r="L909" s="2">
        <f>(H904*K904)/H909</f>
        <v>0.35301759931424287</v>
      </c>
      <c r="M909" s="2">
        <f>((H904*K904)/H909)-K904</f>
        <v>0.10301759931424287</v>
      </c>
    </row>
    <row r="910" spans="1:13" customFormat="1" x14ac:dyDescent="0.35">
      <c r="A910" s="38" t="s">
        <v>231</v>
      </c>
      <c r="B910" s="38" t="s">
        <v>39</v>
      </c>
      <c r="C910" s="1" t="s">
        <v>6</v>
      </c>
      <c r="D910" s="33">
        <v>0.94740000000000002</v>
      </c>
      <c r="E910" s="34">
        <v>2.4</v>
      </c>
      <c r="F910" s="35">
        <v>973.92</v>
      </c>
      <c r="G910" s="36">
        <v>377</v>
      </c>
      <c r="H910" s="35">
        <v>405.8</v>
      </c>
      <c r="I910" s="36">
        <v>157</v>
      </c>
      <c r="J910" s="37">
        <v>2.583342175066313</v>
      </c>
      <c r="L910" s="2">
        <f>(H904*K904)/H910</f>
        <v>0.32475357318876291</v>
      </c>
      <c r="M910" s="2">
        <f>((H904*K904)/H910)-K904</f>
        <v>7.4753573188762912E-2</v>
      </c>
    </row>
    <row r="911" spans="1:13" customFormat="1" x14ac:dyDescent="0.35">
      <c r="A911" s="38" t="s">
        <v>231</v>
      </c>
      <c r="B911" s="38" t="s">
        <v>39</v>
      </c>
      <c r="C911" s="1" t="s">
        <v>15</v>
      </c>
      <c r="D911" s="33">
        <v>1</v>
      </c>
      <c r="E911" s="34">
        <v>40.700000000000003</v>
      </c>
      <c r="F911" s="35">
        <v>14208.74</v>
      </c>
      <c r="G911" s="36">
        <v>3695</v>
      </c>
      <c r="H911" s="35">
        <v>349.11</v>
      </c>
      <c r="I911" s="36">
        <v>90</v>
      </c>
      <c r="J911" s="37">
        <v>3.8453964817320703</v>
      </c>
      <c r="L911" s="2">
        <f>(H904*K904)/H911</f>
        <v>0.37748847068259284</v>
      </c>
      <c r="M911" s="2">
        <f>((H904*K904)/H911)-K904</f>
        <v>0.12748847068259284</v>
      </c>
    </row>
    <row r="912" spans="1:13" customFormat="1" x14ac:dyDescent="0.35">
      <c r="A912" s="38" t="s">
        <v>231</v>
      </c>
      <c r="B912" s="38" t="s">
        <v>39</v>
      </c>
      <c r="C912" s="1" t="s">
        <v>20</v>
      </c>
      <c r="D912" s="33">
        <v>1</v>
      </c>
      <c r="E912" s="34">
        <v>27.8</v>
      </c>
      <c r="F912" s="35">
        <v>6510.91</v>
      </c>
      <c r="G912" s="36">
        <v>3324</v>
      </c>
      <c r="H912" s="35">
        <v>234.21</v>
      </c>
      <c r="I912" s="36">
        <v>119</v>
      </c>
      <c r="J912" s="37">
        <v>1.9587575210589652</v>
      </c>
      <c r="L912" s="2">
        <f>(H904*K904)/H912</f>
        <v>0.56267879253661246</v>
      </c>
      <c r="M912" s="2">
        <f>((H904*K904)/H912)-K904</f>
        <v>0.31267879253661246</v>
      </c>
    </row>
    <row r="913" spans="1:13" customFormat="1" x14ac:dyDescent="0.35">
      <c r="A913" s="38" t="s">
        <v>231</v>
      </c>
      <c r="B913" s="38" t="s">
        <v>39</v>
      </c>
      <c r="C913" s="1" t="s">
        <v>16</v>
      </c>
      <c r="D913" s="33">
        <v>1</v>
      </c>
      <c r="E913" s="34">
        <v>8.6</v>
      </c>
      <c r="F913" s="35">
        <v>1747.29</v>
      </c>
      <c r="G913" s="36">
        <v>342</v>
      </c>
      <c r="H913" s="35">
        <v>203.17</v>
      </c>
      <c r="I913" s="36">
        <v>39</v>
      </c>
      <c r="J913" s="37">
        <v>5.109035087719298</v>
      </c>
      <c r="L913" s="2">
        <f>(H904*K904)/H913</f>
        <v>0.64864399271546003</v>
      </c>
      <c r="M913" s="2">
        <f>((H904*K904)/H913)-K904</f>
        <v>0.39864399271546003</v>
      </c>
    </row>
    <row r="914" spans="1:13" customFormat="1" x14ac:dyDescent="0.35">
      <c r="A914" s="38" t="s">
        <v>231</v>
      </c>
      <c r="B914" s="38" t="s">
        <v>39</v>
      </c>
      <c r="C914" s="1" t="s">
        <v>5</v>
      </c>
      <c r="D914" s="33">
        <v>1</v>
      </c>
      <c r="E914" s="34">
        <v>6.1</v>
      </c>
      <c r="F914" s="35">
        <v>2611.98</v>
      </c>
      <c r="G914" s="36">
        <v>703</v>
      </c>
      <c r="H914" s="35">
        <v>428.19</v>
      </c>
      <c r="I914" s="36">
        <v>115</v>
      </c>
      <c r="J914" s="37">
        <v>3.7154765291607399</v>
      </c>
      <c r="L914" s="2">
        <f>(H904*K904)/H914</f>
        <v>0.30777225063639974</v>
      </c>
      <c r="M914" s="2">
        <f>((H904*K904)/H914)-K904</f>
        <v>5.7772250636399736E-2</v>
      </c>
    </row>
    <row r="915" spans="1:13" customFormat="1" x14ac:dyDescent="0.35">
      <c r="A915" s="38" t="s">
        <v>231</v>
      </c>
      <c r="B915" s="38" t="s">
        <v>39</v>
      </c>
      <c r="C915" s="1" t="s">
        <v>14</v>
      </c>
      <c r="D915" s="33">
        <v>1</v>
      </c>
      <c r="E915" s="34">
        <v>4.2</v>
      </c>
      <c r="F915" s="35">
        <v>690.5</v>
      </c>
      <c r="G915" s="36">
        <v>212</v>
      </c>
      <c r="H915" s="35">
        <v>164.4</v>
      </c>
      <c r="I915" s="36">
        <v>50</v>
      </c>
      <c r="J915" s="37">
        <v>3.2570754716981134</v>
      </c>
      <c r="L915" s="2">
        <f>(H904*K904)/H915</f>
        <v>0.8016119221411192</v>
      </c>
      <c r="M915" s="2">
        <f>((H904*K904)/H915)-K904</f>
        <v>0.5516119221411192</v>
      </c>
    </row>
    <row r="916" spans="1:13" customFormat="1" x14ac:dyDescent="0.35">
      <c r="A916" s="38" t="s">
        <v>231</v>
      </c>
      <c r="B916" s="38" t="s">
        <v>39</v>
      </c>
      <c r="C916" s="1" t="s">
        <v>7</v>
      </c>
      <c r="D916" s="33">
        <v>1</v>
      </c>
      <c r="E916" s="34">
        <v>4</v>
      </c>
      <c r="F916" s="35">
        <v>1823.47</v>
      </c>
      <c r="G916" s="36">
        <v>549</v>
      </c>
      <c r="H916" s="35">
        <v>455.87</v>
      </c>
      <c r="I916" s="36">
        <v>137</v>
      </c>
      <c r="J916" s="37">
        <v>3.32143897996357</v>
      </c>
      <c r="L916" s="2">
        <f>(H904*K904)/H916</f>
        <v>0.28908460745387937</v>
      </c>
      <c r="M916" s="2">
        <f>((H904*K904)/H916)-K904</f>
        <v>3.9084607453879372E-2</v>
      </c>
    </row>
    <row r="917" spans="1:13" customFormat="1" x14ac:dyDescent="0.35">
      <c r="A917" s="38" t="s">
        <v>231</v>
      </c>
      <c r="B917" s="38" t="s">
        <v>39</v>
      </c>
      <c r="C917" s="1" t="s">
        <v>19</v>
      </c>
      <c r="D917" s="33">
        <v>1</v>
      </c>
      <c r="E917" s="34">
        <v>1.3</v>
      </c>
      <c r="F917" s="35">
        <v>1204.17</v>
      </c>
      <c r="G917" s="36">
        <v>299</v>
      </c>
      <c r="H917" s="35">
        <v>926.28</v>
      </c>
      <c r="I917" s="36">
        <v>230</v>
      </c>
      <c r="J917" s="37">
        <v>4.0273244147157197</v>
      </c>
      <c r="L917" s="2">
        <f>(H904*K904)/H917</f>
        <v>0.14227339465388436</v>
      </c>
      <c r="M917" s="2">
        <f>((H904*K904)/H917)-K904</f>
        <v>-0.10772660534611564</v>
      </c>
    </row>
    <row r="918" spans="1:13" customFormat="1" x14ac:dyDescent="0.35">
      <c r="A918" s="38" t="s">
        <v>231</v>
      </c>
      <c r="B918" s="38" t="s">
        <v>39</v>
      </c>
      <c r="C918" s="1" t="s">
        <v>13</v>
      </c>
      <c r="D918" s="33">
        <v>1</v>
      </c>
      <c r="E918" s="34">
        <v>19.600000000000001</v>
      </c>
      <c r="F918" s="35">
        <v>4673.12</v>
      </c>
      <c r="G918" s="36">
        <v>1291</v>
      </c>
      <c r="H918" s="35">
        <v>238.42</v>
      </c>
      <c r="I918" s="36">
        <v>65</v>
      </c>
      <c r="J918" s="37">
        <v>3.6197676219984509</v>
      </c>
      <c r="L918" s="2">
        <f>(H904*K904)/H918</f>
        <v>0.55274305846824934</v>
      </c>
      <c r="M918" s="2">
        <f>((H904*K904)/H918)-K904</f>
        <v>0.30274305846824934</v>
      </c>
    </row>
    <row r="919" spans="1:13" customFormat="1" x14ac:dyDescent="0.35">
      <c r="A919" s="38" t="s">
        <v>231</v>
      </c>
      <c r="B919" s="38" t="s">
        <v>39</v>
      </c>
      <c r="C919" s="1" t="s">
        <v>18</v>
      </c>
      <c r="D919" s="33">
        <v>0.94740000000000002</v>
      </c>
      <c r="E919" s="34">
        <v>7.9</v>
      </c>
      <c r="F919" s="35">
        <v>1590.44</v>
      </c>
      <c r="G919" s="36">
        <v>459</v>
      </c>
      <c r="H919" s="35">
        <v>201.32</v>
      </c>
      <c r="I919" s="36">
        <v>58</v>
      </c>
      <c r="J919" s="37">
        <v>3.4650108932461876</v>
      </c>
      <c r="L919" s="2">
        <f>(H904*K904)/H919</f>
        <v>0.65460460957679312</v>
      </c>
      <c r="M919" s="2">
        <f>((H904*K904)/H919)-K904</f>
        <v>0.40460460957679312</v>
      </c>
    </row>
    <row r="920" spans="1:13" customFormat="1" x14ac:dyDescent="0.35">
      <c r="A920" s="38" t="s">
        <v>231</v>
      </c>
      <c r="B920" s="38" t="s">
        <v>39</v>
      </c>
      <c r="C920" s="1" t="s">
        <v>11</v>
      </c>
      <c r="D920" s="33">
        <v>0.94740000000000002</v>
      </c>
      <c r="E920" s="34">
        <v>7.6</v>
      </c>
      <c r="F920" s="35">
        <v>1252.8900000000001</v>
      </c>
      <c r="G920" s="36">
        <v>433</v>
      </c>
      <c r="H920" s="35">
        <v>164.85</v>
      </c>
      <c r="I920" s="36">
        <v>56</v>
      </c>
      <c r="J920" s="37">
        <v>2.8935103926096999</v>
      </c>
      <c r="L920" s="2">
        <f>(H904*K904)/H920</f>
        <v>0.79942371853199878</v>
      </c>
      <c r="M920" s="2">
        <f>((H904*K904)/H920)-K904</f>
        <v>0.54942371853199878</v>
      </c>
    </row>
    <row r="921" spans="1:13" customFormat="1" x14ac:dyDescent="0.35">
      <c r="A921" s="38" t="s">
        <v>231</v>
      </c>
      <c r="B921" s="38" t="s">
        <v>39</v>
      </c>
      <c r="C921" s="1" t="s">
        <v>9</v>
      </c>
      <c r="D921" s="33">
        <v>0.94740000000000002</v>
      </c>
      <c r="E921" s="34">
        <v>4</v>
      </c>
      <c r="F921" s="35">
        <v>526.88</v>
      </c>
      <c r="G921" s="36">
        <v>301</v>
      </c>
      <c r="H921" s="35">
        <v>131.72</v>
      </c>
      <c r="I921" s="36">
        <v>75</v>
      </c>
      <c r="J921" s="37">
        <v>1.7504318936877077</v>
      </c>
      <c r="L921" s="2">
        <f>(H904*K904)/H921</f>
        <v>1.0004934709990889</v>
      </c>
      <c r="M921" s="2">
        <f>((H904*K904)/H921)-K904</f>
        <v>0.75049347099908892</v>
      </c>
    </row>
    <row r="922" spans="1:13" customFormat="1" x14ac:dyDescent="0.35">
      <c r="A922" s="1" t="s">
        <v>231</v>
      </c>
      <c r="B922" s="1" t="s">
        <v>40</v>
      </c>
      <c r="C922" s="1" t="s">
        <v>154</v>
      </c>
      <c r="D922" s="33">
        <v>1</v>
      </c>
      <c r="E922" s="34">
        <v>17.2</v>
      </c>
      <c r="F922" s="35">
        <v>10654.39</v>
      </c>
      <c r="G922" s="36">
        <v>2837</v>
      </c>
      <c r="H922" s="35">
        <v>619.44000000000005</v>
      </c>
      <c r="I922" s="36">
        <v>164</v>
      </c>
      <c r="J922" s="37">
        <v>3.7555128657032073</v>
      </c>
      <c r="K922" s="28">
        <v>0.25</v>
      </c>
      <c r="L922" s="3"/>
      <c r="M922" s="3"/>
    </row>
    <row r="923" spans="1:13" customFormat="1" x14ac:dyDescent="0.35">
      <c r="A923" s="38" t="s">
        <v>231</v>
      </c>
      <c r="B923" s="38" t="s">
        <v>40</v>
      </c>
      <c r="C923" s="1" t="s">
        <v>12</v>
      </c>
      <c r="D923" s="33">
        <v>1</v>
      </c>
      <c r="E923" s="34">
        <v>10.9</v>
      </c>
      <c r="F923" s="35">
        <v>6242.4</v>
      </c>
      <c r="G923" s="36">
        <v>1841</v>
      </c>
      <c r="H923" s="35">
        <v>572.70000000000005</v>
      </c>
      <c r="I923" s="36">
        <v>168</v>
      </c>
      <c r="J923" s="37">
        <v>3.390765888104291</v>
      </c>
      <c r="L923" s="2">
        <f>(H922*K922)/H923</f>
        <v>0.27040335254059716</v>
      </c>
      <c r="M923" s="2">
        <f>((H922*K922)/H923)-K922</f>
        <v>2.0403352540597164E-2</v>
      </c>
    </row>
    <row r="924" spans="1:13" customFormat="1" x14ac:dyDescent="0.35">
      <c r="A924" s="38" t="s">
        <v>231</v>
      </c>
      <c r="B924" s="38" t="s">
        <v>40</v>
      </c>
      <c r="C924" s="1" t="s">
        <v>8</v>
      </c>
      <c r="D924" s="33">
        <v>1</v>
      </c>
      <c r="E924" s="34">
        <v>11.3</v>
      </c>
      <c r="F924" s="35">
        <v>5846.84</v>
      </c>
      <c r="G924" s="36">
        <v>1445</v>
      </c>
      <c r="H924" s="35">
        <v>517.41999999999996</v>
      </c>
      <c r="I924" s="36">
        <v>127</v>
      </c>
      <c r="J924" s="37">
        <v>4.0462560553633216</v>
      </c>
      <c r="L924" s="2">
        <f>(H922*K922)/H924</f>
        <v>0.29929264427351093</v>
      </c>
      <c r="M924" s="2">
        <f>((H922*K922)/H924)-K922</f>
        <v>4.9292644273510933E-2</v>
      </c>
    </row>
    <row r="925" spans="1:13" customFormat="1" x14ac:dyDescent="0.35">
      <c r="A925" s="38" t="s">
        <v>231</v>
      </c>
      <c r="B925" s="38" t="s">
        <v>40</v>
      </c>
      <c r="C925" s="1" t="s">
        <v>4</v>
      </c>
      <c r="D925" s="33">
        <v>1</v>
      </c>
      <c r="E925" s="34">
        <v>7.5</v>
      </c>
      <c r="F925" s="35">
        <v>2325.2800000000002</v>
      </c>
      <c r="G925" s="36">
        <v>622</v>
      </c>
      <c r="H925" s="35">
        <v>310.04000000000002</v>
      </c>
      <c r="I925" s="36">
        <v>82</v>
      </c>
      <c r="J925" s="37">
        <v>3.7383922829581997</v>
      </c>
      <c r="L925" s="2">
        <f>(H922*K922)/H925</f>
        <v>0.49948393755644432</v>
      </c>
      <c r="M925" s="2">
        <f>((H922*K922)/H925)-K922</f>
        <v>0.24948393755644432</v>
      </c>
    </row>
    <row r="926" spans="1:13" customFormat="1" x14ac:dyDescent="0.35">
      <c r="A926" s="38" t="s">
        <v>231</v>
      </c>
      <c r="B926" s="38" t="s">
        <v>40</v>
      </c>
      <c r="C926" s="1" t="s">
        <v>10</v>
      </c>
      <c r="D926" s="33">
        <v>1</v>
      </c>
      <c r="E926" s="34">
        <v>5.3</v>
      </c>
      <c r="F926" s="35">
        <v>938.34</v>
      </c>
      <c r="G926" s="36">
        <v>243</v>
      </c>
      <c r="H926" s="35">
        <v>177.05</v>
      </c>
      <c r="I926" s="36">
        <v>45</v>
      </c>
      <c r="J926" s="37">
        <v>3.8614814814814817</v>
      </c>
      <c r="L926" s="2">
        <f>(H922*K922)/H926</f>
        <v>0.87466817283253318</v>
      </c>
      <c r="M926" s="2">
        <f>((H922*K922)/H926)-K922</f>
        <v>0.62466817283253318</v>
      </c>
    </row>
    <row r="927" spans="1:13" customFormat="1" x14ac:dyDescent="0.35">
      <c r="A927" s="38" t="s">
        <v>231</v>
      </c>
      <c r="B927" s="38" t="s">
        <v>40</v>
      </c>
      <c r="C927" s="1" t="s">
        <v>17</v>
      </c>
      <c r="D927" s="33">
        <v>1</v>
      </c>
      <c r="E927" s="34">
        <v>3.4</v>
      </c>
      <c r="F927" s="35">
        <v>1131.67</v>
      </c>
      <c r="G927" s="36">
        <v>499</v>
      </c>
      <c r="H927" s="35">
        <v>332.84</v>
      </c>
      <c r="I927" s="36">
        <v>146</v>
      </c>
      <c r="J927" s="37">
        <v>2.2678757515030061</v>
      </c>
      <c r="L927" s="2">
        <f>(H922*K922)/H927</f>
        <v>0.46526859752433608</v>
      </c>
      <c r="M927" s="2">
        <f>((H922*K922)/H927)-K922</f>
        <v>0.21526859752433608</v>
      </c>
    </row>
    <row r="928" spans="1:13" customFormat="1" x14ac:dyDescent="0.35">
      <c r="A928" s="38" t="s">
        <v>231</v>
      </c>
      <c r="B928" s="38" t="s">
        <v>40</v>
      </c>
      <c r="C928" s="1" t="s">
        <v>6</v>
      </c>
      <c r="D928" s="33">
        <v>1</v>
      </c>
      <c r="E928" s="34">
        <v>3.7</v>
      </c>
      <c r="F928" s="35">
        <v>1200.58</v>
      </c>
      <c r="G928" s="36">
        <v>439</v>
      </c>
      <c r="H928" s="35">
        <v>324.48</v>
      </c>
      <c r="I928" s="36">
        <v>118</v>
      </c>
      <c r="J928" s="37">
        <v>2.7348063781321184</v>
      </c>
      <c r="L928" s="2">
        <f>(H922*K922)/H928</f>
        <v>0.47725591715976334</v>
      </c>
      <c r="M928" s="2">
        <f>((H922*K922)/H928)-K922</f>
        <v>0.22725591715976334</v>
      </c>
    </row>
    <row r="929" spans="1:13" customFormat="1" x14ac:dyDescent="0.35">
      <c r="A929" s="38" t="s">
        <v>231</v>
      </c>
      <c r="B929" s="38" t="s">
        <v>40</v>
      </c>
      <c r="C929" s="1" t="s">
        <v>15</v>
      </c>
      <c r="D929" s="33">
        <v>1</v>
      </c>
      <c r="E929" s="34">
        <v>52.6</v>
      </c>
      <c r="F929" s="35">
        <v>12442.46</v>
      </c>
      <c r="G929" s="36">
        <v>3342</v>
      </c>
      <c r="H929" s="35">
        <v>236.55</v>
      </c>
      <c r="I929" s="36">
        <v>63</v>
      </c>
      <c r="J929" s="37">
        <v>3.7230580490724114</v>
      </c>
      <c r="L929" s="2">
        <f>(H922*K922)/H929</f>
        <v>0.6546607482561827</v>
      </c>
      <c r="M929" s="2">
        <f>((H922*K922)/H929)-K922</f>
        <v>0.4046607482561827</v>
      </c>
    </row>
    <row r="930" spans="1:13" customFormat="1" x14ac:dyDescent="0.35">
      <c r="A930" s="38" t="s">
        <v>231</v>
      </c>
      <c r="B930" s="38" t="s">
        <v>40</v>
      </c>
      <c r="C930" s="1" t="s">
        <v>20</v>
      </c>
      <c r="D930" s="33">
        <v>1</v>
      </c>
      <c r="E930" s="34">
        <v>32.6</v>
      </c>
      <c r="F930" s="35">
        <v>9559.99</v>
      </c>
      <c r="G930" s="36">
        <v>4778</v>
      </c>
      <c r="H930" s="35">
        <v>293.25</v>
      </c>
      <c r="I930" s="36">
        <v>146</v>
      </c>
      <c r="J930" s="37">
        <v>2.0008350774382588</v>
      </c>
      <c r="L930" s="2">
        <f>(H922*K922)/H930</f>
        <v>0.52808184143222514</v>
      </c>
      <c r="M930" s="2">
        <f>((H922*K922)/H930)-K922</f>
        <v>0.27808184143222514</v>
      </c>
    </row>
    <row r="931" spans="1:13" customFormat="1" x14ac:dyDescent="0.35">
      <c r="A931" s="38" t="s">
        <v>231</v>
      </c>
      <c r="B931" s="38" t="s">
        <v>40</v>
      </c>
      <c r="C931" s="1" t="s">
        <v>16</v>
      </c>
      <c r="D931" s="33">
        <v>1</v>
      </c>
      <c r="E931" s="34">
        <v>10.4</v>
      </c>
      <c r="F931" s="35">
        <v>1569.82</v>
      </c>
      <c r="G931" s="36">
        <v>320</v>
      </c>
      <c r="H931" s="35">
        <v>150.94</v>
      </c>
      <c r="I931" s="36">
        <v>30</v>
      </c>
      <c r="J931" s="37">
        <v>4.9056875</v>
      </c>
      <c r="L931" s="2">
        <f>(H922*K922)/H931</f>
        <v>1.0259705843381477</v>
      </c>
      <c r="M931" s="2">
        <f>((H922*K922)/H931)-K922</f>
        <v>0.7759705843381477</v>
      </c>
    </row>
    <row r="932" spans="1:13" customFormat="1" x14ac:dyDescent="0.35">
      <c r="A932" s="38" t="s">
        <v>231</v>
      </c>
      <c r="B932" s="38" t="s">
        <v>40</v>
      </c>
      <c r="C932" s="1" t="s">
        <v>5</v>
      </c>
      <c r="D932" s="33">
        <v>1</v>
      </c>
      <c r="E932" s="34">
        <v>4.9000000000000004</v>
      </c>
      <c r="F932" s="35">
        <v>3445.45</v>
      </c>
      <c r="G932" s="36">
        <v>836</v>
      </c>
      <c r="H932" s="35">
        <v>703.15</v>
      </c>
      <c r="I932" s="36">
        <v>170</v>
      </c>
      <c r="J932" s="37">
        <v>4.121351674641148</v>
      </c>
      <c r="L932" s="2">
        <f>(H922*K922)/H932</f>
        <v>0.22023750266657188</v>
      </c>
      <c r="M932" s="2">
        <f>((H922*K922)/H932)-K922</f>
        <v>-2.9762497333428117E-2</v>
      </c>
    </row>
    <row r="933" spans="1:13" customFormat="1" x14ac:dyDescent="0.35">
      <c r="A933" s="38" t="s">
        <v>231</v>
      </c>
      <c r="B933" s="38" t="s">
        <v>40</v>
      </c>
      <c r="C933" s="1" t="s">
        <v>14</v>
      </c>
      <c r="D933" s="33">
        <v>1</v>
      </c>
      <c r="E933" s="34">
        <v>4.5999999999999996</v>
      </c>
      <c r="F933" s="35">
        <v>1089.52</v>
      </c>
      <c r="G933" s="36">
        <v>305</v>
      </c>
      <c r="H933" s="35">
        <v>236.85</v>
      </c>
      <c r="I933" s="36">
        <v>66</v>
      </c>
      <c r="J933" s="37">
        <v>3.5721967213114754</v>
      </c>
      <c r="L933" s="2">
        <f>(H922*K922)/H933</f>
        <v>0.65383153894870183</v>
      </c>
      <c r="M933" s="2">
        <f>((H922*K922)/H933)-K922</f>
        <v>0.40383153894870183</v>
      </c>
    </row>
    <row r="934" spans="1:13" customFormat="1" x14ac:dyDescent="0.35">
      <c r="A934" s="38" t="s">
        <v>231</v>
      </c>
      <c r="B934" s="38" t="s">
        <v>40</v>
      </c>
      <c r="C934" s="1" t="s">
        <v>7</v>
      </c>
      <c r="D934" s="33">
        <v>1</v>
      </c>
      <c r="E934" s="34">
        <v>4.2</v>
      </c>
      <c r="F934" s="35">
        <v>1768.1</v>
      </c>
      <c r="G934" s="36">
        <v>431</v>
      </c>
      <c r="H934" s="35">
        <v>420.98</v>
      </c>
      <c r="I934" s="36">
        <v>102</v>
      </c>
      <c r="J934" s="37">
        <v>4.1023201856148486</v>
      </c>
      <c r="L934" s="2">
        <f>(H922*K922)/H934</f>
        <v>0.36785595515226377</v>
      </c>
      <c r="M934" s="2">
        <f>((H922*K922)/H934)-K922</f>
        <v>0.11785595515226377</v>
      </c>
    </row>
    <row r="935" spans="1:13" customFormat="1" x14ac:dyDescent="0.35">
      <c r="A935" s="38" t="s">
        <v>231</v>
      </c>
      <c r="B935" s="38" t="s">
        <v>40</v>
      </c>
      <c r="C935" s="1" t="s">
        <v>19</v>
      </c>
      <c r="D935" s="33">
        <v>1</v>
      </c>
      <c r="E935" s="34">
        <v>2.9</v>
      </c>
      <c r="F935" s="35">
        <v>1246.56</v>
      </c>
      <c r="G935" s="36">
        <v>306</v>
      </c>
      <c r="H935" s="35">
        <v>429.85</v>
      </c>
      <c r="I935" s="36">
        <v>105</v>
      </c>
      <c r="J935" s="37">
        <v>4.073725490196078</v>
      </c>
      <c r="L935" s="2">
        <f>(H922*K922)/H935</f>
        <v>0.36026520879376528</v>
      </c>
      <c r="M935" s="2">
        <f>((H922*K922)/H935)-K922</f>
        <v>0.11026520879376528</v>
      </c>
    </row>
    <row r="936" spans="1:13" customFormat="1" x14ac:dyDescent="0.35">
      <c r="A936" s="38" t="s">
        <v>231</v>
      </c>
      <c r="B936" s="38" t="s">
        <v>40</v>
      </c>
      <c r="C936" s="1" t="s">
        <v>13</v>
      </c>
      <c r="D936" s="33">
        <v>1</v>
      </c>
      <c r="E936" s="34">
        <v>28.4</v>
      </c>
      <c r="F936" s="35">
        <v>5710.53</v>
      </c>
      <c r="G936" s="36">
        <v>1641</v>
      </c>
      <c r="H936" s="35">
        <v>201.08</v>
      </c>
      <c r="I936" s="36">
        <v>57</v>
      </c>
      <c r="J936" s="37">
        <v>3.4799085923217548</v>
      </c>
      <c r="L936" s="2">
        <f>(H922*K922)/H936</f>
        <v>0.77014123731848028</v>
      </c>
      <c r="M936" s="2">
        <f>((H922*K922)/H936)-K922</f>
        <v>0.52014123731848028</v>
      </c>
    </row>
    <row r="937" spans="1:13" customFormat="1" x14ac:dyDescent="0.35">
      <c r="A937" s="38" t="s">
        <v>231</v>
      </c>
      <c r="B937" s="38" t="s">
        <v>40</v>
      </c>
      <c r="C937" s="1" t="s">
        <v>18</v>
      </c>
      <c r="D937" s="33">
        <v>1</v>
      </c>
      <c r="E937" s="34">
        <v>7.4</v>
      </c>
      <c r="F937" s="35">
        <v>1393.58</v>
      </c>
      <c r="G937" s="36">
        <v>367</v>
      </c>
      <c r="H937" s="35">
        <v>188.32</v>
      </c>
      <c r="I937" s="36">
        <v>49</v>
      </c>
      <c r="J937" s="37">
        <v>3.7972207084468663</v>
      </c>
      <c r="L937" s="2">
        <f>(H922*K922)/H937</f>
        <v>0.82232370433305024</v>
      </c>
      <c r="M937" s="2">
        <f>((H922*K922)/H937)-K922</f>
        <v>0.57232370433305024</v>
      </c>
    </row>
    <row r="938" spans="1:13" customFormat="1" x14ac:dyDescent="0.35">
      <c r="A938" s="38" t="s">
        <v>231</v>
      </c>
      <c r="B938" s="38" t="s">
        <v>40</v>
      </c>
      <c r="C938" s="1" t="s">
        <v>11</v>
      </c>
      <c r="D938" s="33">
        <v>1</v>
      </c>
      <c r="E938" s="34">
        <v>4.5</v>
      </c>
      <c r="F938" s="35">
        <v>1296.54</v>
      </c>
      <c r="G938" s="36">
        <v>372</v>
      </c>
      <c r="H938" s="35">
        <v>288.12</v>
      </c>
      <c r="I938" s="36">
        <v>82</v>
      </c>
      <c r="J938" s="37">
        <v>3.4853225806451613</v>
      </c>
      <c r="L938" s="2">
        <f>(H922*K922)/H938</f>
        <v>0.53748438150770517</v>
      </c>
      <c r="M938" s="2">
        <f>((H922*K922)/H938)-K922</f>
        <v>0.28748438150770517</v>
      </c>
    </row>
    <row r="939" spans="1:13" customFormat="1" x14ac:dyDescent="0.35">
      <c r="A939" s="38" t="s">
        <v>231</v>
      </c>
      <c r="B939" s="38" t="s">
        <v>40</v>
      </c>
      <c r="C939" s="1" t="s">
        <v>9</v>
      </c>
      <c r="D939" s="33">
        <v>1</v>
      </c>
      <c r="E939" s="34">
        <v>3</v>
      </c>
      <c r="F939" s="35">
        <v>848.51</v>
      </c>
      <c r="G939" s="36">
        <v>276</v>
      </c>
      <c r="H939" s="35">
        <v>282.83999999999997</v>
      </c>
      <c r="I939" s="36">
        <v>92</v>
      </c>
      <c r="J939" s="37">
        <v>3.0743115942028987</v>
      </c>
      <c r="L939" s="2">
        <f>(H922*K922)/H939</f>
        <v>0.54751803139584232</v>
      </c>
      <c r="M939" s="2">
        <f>((H922*K922)/H939)-K922</f>
        <v>0.29751803139584232</v>
      </c>
    </row>
    <row r="940" spans="1:13" customFormat="1" x14ac:dyDescent="0.35">
      <c r="A940" s="1" t="s">
        <v>231</v>
      </c>
      <c r="B940" s="1" t="s">
        <v>41</v>
      </c>
      <c r="C940" s="1" t="s">
        <v>154</v>
      </c>
      <c r="D940" s="33">
        <v>1</v>
      </c>
      <c r="E940" s="34">
        <v>13.9</v>
      </c>
      <c r="F940" s="35">
        <v>7951.77</v>
      </c>
      <c r="G940" s="36">
        <v>2265</v>
      </c>
      <c r="H940" s="35">
        <v>572.07000000000005</v>
      </c>
      <c r="I940" s="36">
        <v>162</v>
      </c>
      <c r="J940" s="37">
        <v>3.5107152317880796</v>
      </c>
      <c r="K940" s="28">
        <v>0.25</v>
      </c>
      <c r="L940" s="3"/>
      <c r="M940" s="3"/>
    </row>
    <row r="941" spans="1:13" customFormat="1" x14ac:dyDescent="0.35">
      <c r="A941" s="38" t="s">
        <v>231</v>
      </c>
      <c r="B941" s="38" t="s">
        <v>41</v>
      </c>
      <c r="C941" s="1" t="s">
        <v>12</v>
      </c>
      <c r="D941" s="33">
        <v>1</v>
      </c>
      <c r="E941" s="34">
        <v>10.8</v>
      </c>
      <c r="F941" s="35">
        <v>4814.96</v>
      </c>
      <c r="G941" s="36">
        <v>1596</v>
      </c>
      <c r="H941" s="35">
        <v>445.83</v>
      </c>
      <c r="I941" s="36">
        <v>147</v>
      </c>
      <c r="J941" s="37">
        <v>3.016892230576441</v>
      </c>
      <c r="L941" s="2">
        <f>(H940*K940)/H941</f>
        <v>0.32078931431263041</v>
      </c>
      <c r="M941" s="2">
        <f>((H940*K940)/H941)-K940</f>
        <v>7.0789314312630414E-2</v>
      </c>
    </row>
    <row r="942" spans="1:13" customFormat="1" x14ac:dyDescent="0.35">
      <c r="A942" s="38" t="s">
        <v>231</v>
      </c>
      <c r="B942" s="38" t="s">
        <v>41</v>
      </c>
      <c r="C942" s="1" t="s">
        <v>8</v>
      </c>
      <c r="D942" s="33">
        <v>1</v>
      </c>
      <c r="E942" s="34">
        <v>9.8000000000000007</v>
      </c>
      <c r="F942" s="35">
        <v>4040.28</v>
      </c>
      <c r="G942" s="36">
        <v>1039</v>
      </c>
      <c r="H942" s="35">
        <v>412.27</v>
      </c>
      <c r="I942" s="36">
        <v>106</v>
      </c>
      <c r="J942" s="37">
        <v>3.8886236766121272</v>
      </c>
      <c r="L942" s="2">
        <f>(H940*K940)/H942</f>
        <v>0.34690251534188765</v>
      </c>
      <c r="M942" s="2">
        <f>((H940*K940)/H942)-K940</f>
        <v>9.6902515341887652E-2</v>
      </c>
    </row>
    <row r="943" spans="1:13" customFormat="1" x14ac:dyDescent="0.35">
      <c r="A943" s="38" t="s">
        <v>231</v>
      </c>
      <c r="B943" s="38" t="s">
        <v>41</v>
      </c>
      <c r="C943" s="1" t="s">
        <v>4</v>
      </c>
      <c r="D943" s="33">
        <v>1</v>
      </c>
      <c r="E943" s="34">
        <v>6.2</v>
      </c>
      <c r="F943" s="35">
        <v>1729.1</v>
      </c>
      <c r="G943" s="36">
        <v>478</v>
      </c>
      <c r="H943" s="35">
        <v>278.89</v>
      </c>
      <c r="I943" s="36">
        <v>77</v>
      </c>
      <c r="J943" s="37">
        <v>3.6173640167364014</v>
      </c>
      <c r="L943" s="2">
        <f>(H940*K940)/H943</f>
        <v>0.51280970992147445</v>
      </c>
      <c r="M943" s="2">
        <f>((H940*K940)/H943)-K940</f>
        <v>0.26280970992147445</v>
      </c>
    </row>
    <row r="944" spans="1:13" customFormat="1" x14ac:dyDescent="0.35">
      <c r="A944" s="38" t="s">
        <v>231</v>
      </c>
      <c r="B944" s="38" t="s">
        <v>41</v>
      </c>
      <c r="C944" s="1" t="s">
        <v>10</v>
      </c>
      <c r="D944" s="33">
        <v>1</v>
      </c>
      <c r="E944" s="34">
        <v>5.4</v>
      </c>
      <c r="F944" s="35">
        <v>734.4</v>
      </c>
      <c r="G944" s="36">
        <v>198</v>
      </c>
      <c r="H944" s="35">
        <v>136</v>
      </c>
      <c r="I944" s="36">
        <v>36</v>
      </c>
      <c r="J944" s="37">
        <v>3.709090909090909</v>
      </c>
      <c r="L944" s="2">
        <f>(H940*K940)/H944</f>
        <v>1.0515992647058825</v>
      </c>
      <c r="M944" s="2">
        <f>((H940*K940)/H944)-K940</f>
        <v>0.8015992647058825</v>
      </c>
    </row>
    <row r="945" spans="1:13" customFormat="1" x14ac:dyDescent="0.35">
      <c r="A945" s="38" t="s">
        <v>231</v>
      </c>
      <c r="B945" s="38" t="s">
        <v>41</v>
      </c>
      <c r="C945" s="1" t="s">
        <v>17</v>
      </c>
      <c r="D945" s="33">
        <v>1</v>
      </c>
      <c r="E945" s="34">
        <v>2.8</v>
      </c>
      <c r="F945" s="35">
        <v>811.06</v>
      </c>
      <c r="G945" s="36">
        <v>384</v>
      </c>
      <c r="H945" s="35">
        <v>289.66000000000003</v>
      </c>
      <c r="I945" s="36">
        <v>137</v>
      </c>
      <c r="J945" s="37">
        <v>2.1121354166666664</v>
      </c>
      <c r="L945" s="2">
        <f>(H940*K940)/H945</f>
        <v>0.49374266381274595</v>
      </c>
      <c r="M945" s="2">
        <f>((H940*K940)/H945)-K940</f>
        <v>0.24374266381274595</v>
      </c>
    </row>
    <row r="946" spans="1:13" customFormat="1" x14ac:dyDescent="0.35">
      <c r="A946" s="38" t="s">
        <v>231</v>
      </c>
      <c r="B946" s="38" t="s">
        <v>41</v>
      </c>
      <c r="C946" s="1" t="s">
        <v>6</v>
      </c>
      <c r="D946" s="33">
        <v>0.8</v>
      </c>
      <c r="E946" s="34">
        <v>3.4</v>
      </c>
      <c r="F946" s="35">
        <v>640.30999999999995</v>
      </c>
      <c r="G946" s="36">
        <v>239</v>
      </c>
      <c r="H946" s="35">
        <v>188.33</v>
      </c>
      <c r="I946" s="36">
        <v>70</v>
      </c>
      <c r="J946" s="37">
        <v>2.6791213389121338</v>
      </c>
      <c r="L946" s="2">
        <f>(H940*K940)/H946</f>
        <v>0.7593983964317953</v>
      </c>
      <c r="M946" s="2">
        <f>((H940*K940)/H946)-K940</f>
        <v>0.5093983964317953</v>
      </c>
    </row>
    <row r="947" spans="1:13" customFormat="1" x14ac:dyDescent="0.35">
      <c r="A947" s="38" t="s">
        <v>231</v>
      </c>
      <c r="B947" s="38" t="s">
        <v>41</v>
      </c>
      <c r="C947" s="1" t="s">
        <v>15</v>
      </c>
      <c r="D947" s="33">
        <v>1</v>
      </c>
      <c r="E947" s="34">
        <v>50.7</v>
      </c>
      <c r="F947" s="35">
        <v>9081.75</v>
      </c>
      <c r="G947" s="36">
        <v>2600</v>
      </c>
      <c r="H947" s="35">
        <v>179.13</v>
      </c>
      <c r="I947" s="36">
        <v>51</v>
      </c>
      <c r="J947" s="37">
        <v>3.4929807692307691</v>
      </c>
      <c r="L947" s="2">
        <f>(H940*K940)/H947</f>
        <v>0.79840060291408488</v>
      </c>
      <c r="M947" s="2">
        <f>((H940*K940)/H947)-K940</f>
        <v>0.54840060291408488</v>
      </c>
    </row>
    <row r="948" spans="1:13" customFormat="1" x14ac:dyDescent="0.35">
      <c r="A948" s="38" t="s">
        <v>231</v>
      </c>
      <c r="B948" s="38" t="s">
        <v>41</v>
      </c>
      <c r="C948" s="1" t="s">
        <v>20</v>
      </c>
      <c r="D948" s="33">
        <v>1</v>
      </c>
      <c r="E948" s="34">
        <v>23.8</v>
      </c>
      <c r="F948" s="35">
        <v>6139.08</v>
      </c>
      <c r="G948" s="36">
        <v>3272</v>
      </c>
      <c r="H948" s="35">
        <v>257.94</v>
      </c>
      <c r="I948" s="36">
        <v>137</v>
      </c>
      <c r="J948" s="37">
        <v>1.8762469437652811</v>
      </c>
      <c r="L948" s="2">
        <f>(H940*K940)/H948</f>
        <v>0.55446033961386376</v>
      </c>
      <c r="M948" s="2">
        <f>((H940*K940)/H948)-K940</f>
        <v>0.30446033961386376</v>
      </c>
    </row>
    <row r="949" spans="1:13" customFormat="1" x14ac:dyDescent="0.35">
      <c r="A949" s="38" t="s">
        <v>231</v>
      </c>
      <c r="B949" s="38" t="s">
        <v>41</v>
      </c>
      <c r="C949" s="1" t="s">
        <v>16</v>
      </c>
      <c r="D949" s="33">
        <v>1</v>
      </c>
      <c r="E949" s="34">
        <v>10.7</v>
      </c>
      <c r="F949" s="35">
        <v>1567.71</v>
      </c>
      <c r="G949" s="36">
        <v>339</v>
      </c>
      <c r="H949" s="35">
        <v>146.51</v>
      </c>
      <c r="I949" s="36">
        <v>31</v>
      </c>
      <c r="J949" s="37">
        <v>4.6245132743362829</v>
      </c>
      <c r="L949" s="2">
        <f>(H940*K940)/H949</f>
        <v>0.97616203672104307</v>
      </c>
      <c r="M949" s="2">
        <f>((H940*K940)/H949)-K940</f>
        <v>0.72616203672104307</v>
      </c>
    </row>
    <row r="950" spans="1:13" customFormat="1" x14ac:dyDescent="0.35">
      <c r="A950" s="38" t="s">
        <v>231</v>
      </c>
      <c r="B950" s="38" t="s">
        <v>41</v>
      </c>
      <c r="C950" s="1" t="s">
        <v>5</v>
      </c>
      <c r="D950" s="33">
        <v>1</v>
      </c>
      <c r="E950" s="34">
        <v>5.6</v>
      </c>
      <c r="F950" s="35">
        <v>2687.58</v>
      </c>
      <c r="G950" s="36">
        <v>730</v>
      </c>
      <c r="H950" s="35">
        <v>479.93</v>
      </c>
      <c r="I950" s="36">
        <v>130</v>
      </c>
      <c r="J950" s="37">
        <v>3.6816164383561643</v>
      </c>
      <c r="L950" s="2">
        <f>(H940*K940)/H950</f>
        <v>0.2979965828349968</v>
      </c>
      <c r="M950" s="2">
        <f>((H940*K940)/H950)-K940</f>
        <v>4.7996582834996804E-2</v>
      </c>
    </row>
    <row r="951" spans="1:13" customFormat="1" x14ac:dyDescent="0.35">
      <c r="A951" s="38" t="s">
        <v>231</v>
      </c>
      <c r="B951" s="38" t="s">
        <v>41</v>
      </c>
      <c r="C951" s="1" t="s">
        <v>14</v>
      </c>
      <c r="D951" s="33">
        <v>1</v>
      </c>
      <c r="E951" s="34">
        <v>4.5</v>
      </c>
      <c r="F951" s="35">
        <v>1026.6500000000001</v>
      </c>
      <c r="G951" s="36">
        <v>319</v>
      </c>
      <c r="H951" s="35">
        <v>228.14</v>
      </c>
      <c r="I951" s="36">
        <v>70</v>
      </c>
      <c r="J951" s="37">
        <v>3.2183385579937305</v>
      </c>
      <c r="L951" s="2">
        <f>(H940*K940)/H951</f>
        <v>0.62688480757429654</v>
      </c>
      <c r="M951" s="2">
        <f>((H940*K940)/H951)-K940</f>
        <v>0.37688480757429654</v>
      </c>
    </row>
    <row r="952" spans="1:13" customFormat="1" x14ac:dyDescent="0.35">
      <c r="A952" s="38" t="s">
        <v>231</v>
      </c>
      <c r="B952" s="38" t="s">
        <v>41</v>
      </c>
      <c r="C952" s="1" t="s">
        <v>7</v>
      </c>
      <c r="D952" s="33">
        <v>1</v>
      </c>
      <c r="E952" s="34">
        <v>4</v>
      </c>
      <c r="F952" s="35">
        <v>1388.4</v>
      </c>
      <c r="G952" s="36">
        <v>404</v>
      </c>
      <c r="H952" s="35">
        <v>347.1</v>
      </c>
      <c r="I952" s="36">
        <v>101</v>
      </c>
      <c r="J952" s="37">
        <v>3.436633663366337</v>
      </c>
      <c r="L952" s="2">
        <f>(H940*K940)/H952</f>
        <v>0.41203543647363872</v>
      </c>
      <c r="M952" s="2">
        <f>((H940*K940)/H952)-K940</f>
        <v>0.16203543647363872</v>
      </c>
    </row>
    <row r="953" spans="1:13" customFormat="1" x14ac:dyDescent="0.35">
      <c r="A953" s="38" t="s">
        <v>231</v>
      </c>
      <c r="B953" s="38" t="s">
        <v>41</v>
      </c>
      <c r="C953" s="1" t="s">
        <v>19</v>
      </c>
      <c r="D953" s="33">
        <v>1</v>
      </c>
      <c r="E953" s="34">
        <v>1.2</v>
      </c>
      <c r="F953" s="35">
        <v>1020.39</v>
      </c>
      <c r="G953" s="36">
        <v>266</v>
      </c>
      <c r="H953" s="35">
        <v>850.33</v>
      </c>
      <c r="I953" s="36">
        <v>221</v>
      </c>
      <c r="J953" s="37">
        <v>3.8360526315789474</v>
      </c>
      <c r="L953" s="2">
        <f>(H940*K940)/H953</f>
        <v>0.16819058483177121</v>
      </c>
      <c r="M953" s="2">
        <f>((H940*K940)/H953)-K940</f>
        <v>-8.1809415168228788E-2</v>
      </c>
    </row>
    <row r="954" spans="1:13" customFormat="1" x14ac:dyDescent="0.35">
      <c r="A954" s="38" t="s">
        <v>231</v>
      </c>
      <c r="B954" s="38" t="s">
        <v>41</v>
      </c>
      <c r="C954" s="1" t="s">
        <v>13</v>
      </c>
      <c r="D954" s="33">
        <v>1</v>
      </c>
      <c r="E954" s="34">
        <v>21.4</v>
      </c>
      <c r="F954" s="35">
        <v>5652.83</v>
      </c>
      <c r="G954" s="36">
        <v>1805</v>
      </c>
      <c r="H954" s="35">
        <v>264.14999999999998</v>
      </c>
      <c r="I954" s="36">
        <v>84</v>
      </c>
      <c r="J954" s="37">
        <v>3.1317617728531855</v>
      </c>
      <c r="L954" s="2">
        <f>(H940*K940)/H954</f>
        <v>0.54142532651902342</v>
      </c>
      <c r="M954" s="2">
        <f>((H940*K940)/H954)-K940</f>
        <v>0.29142532651902342</v>
      </c>
    </row>
    <row r="955" spans="1:13" customFormat="1" x14ac:dyDescent="0.35">
      <c r="A955" s="38" t="s">
        <v>231</v>
      </c>
      <c r="B955" s="38" t="s">
        <v>41</v>
      </c>
      <c r="C955" s="1" t="s">
        <v>18</v>
      </c>
      <c r="D955" s="33">
        <v>1</v>
      </c>
      <c r="E955" s="34">
        <v>11</v>
      </c>
      <c r="F955" s="35">
        <v>2553.36</v>
      </c>
      <c r="G955" s="36">
        <v>939</v>
      </c>
      <c r="H955" s="35">
        <v>232.12</v>
      </c>
      <c r="I955" s="36">
        <v>85</v>
      </c>
      <c r="J955" s="37">
        <v>2.7192332268370607</v>
      </c>
      <c r="L955" s="2">
        <f>(H940*K940)/H955</f>
        <v>0.6161360503188007</v>
      </c>
      <c r="M955" s="2">
        <f>((H940*K940)/H955)-K940</f>
        <v>0.3661360503188007</v>
      </c>
    </row>
    <row r="956" spans="1:13" customFormat="1" x14ac:dyDescent="0.35">
      <c r="A956" s="38" t="s">
        <v>231</v>
      </c>
      <c r="B956" s="38" t="s">
        <v>41</v>
      </c>
      <c r="C956" s="1" t="s">
        <v>11</v>
      </c>
      <c r="D956" s="33">
        <v>1</v>
      </c>
      <c r="E956" s="34">
        <v>5.0999999999999996</v>
      </c>
      <c r="F956" s="35">
        <v>1161.9000000000001</v>
      </c>
      <c r="G956" s="36">
        <v>367</v>
      </c>
      <c r="H956" s="35">
        <v>227.82</v>
      </c>
      <c r="I956" s="36">
        <v>71</v>
      </c>
      <c r="J956" s="37">
        <v>3.1659400544959131</v>
      </c>
      <c r="L956" s="2">
        <f>(H940*K940)/H956</f>
        <v>0.62776534105873061</v>
      </c>
      <c r="M956" s="2">
        <f>((H940*K940)/H956)-K940</f>
        <v>0.37776534105873061</v>
      </c>
    </row>
    <row r="957" spans="1:13" customFormat="1" x14ac:dyDescent="0.35">
      <c r="A957" s="38" t="s">
        <v>231</v>
      </c>
      <c r="B957" s="38" t="s">
        <v>41</v>
      </c>
      <c r="C957" s="1" t="s">
        <v>9</v>
      </c>
      <c r="D957" s="33">
        <v>1</v>
      </c>
      <c r="E957" s="34">
        <v>5</v>
      </c>
      <c r="F957" s="35">
        <v>1026.97</v>
      </c>
      <c r="G957" s="36">
        <v>347</v>
      </c>
      <c r="H957" s="35">
        <v>205.39</v>
      </c>
      <c r="I957" s="36">
        <v>69</v>
      </c>
      <c r="J957" s="37">
        <v>2.9595677233429396</v>
      </c>
      <c r="L957" s="2">
        <f>(H940*K940)/H957</f>
        <v>0.69632163201713826</v>
      </c>
      <c r="M957" s="2">
        <f>((H940*K940)/H957)-K940</f>
        <v>0.44632163201713826</v>
      </c>
    </row>
    <row r="958" spans="1:13" customFormat="1" x14ac:dyDescent="0.35">
      <c r="A958" s="1" t="s">
        <v>231</v>
      </c>
      <c r="B958" s="1" t="s">
        <v>42</v>
      </c>
      <c r="C958" s="1" t="s">
        <v>154</v>
      </c>
      <c r="D958" s="33">
        <v>1</v>
      </c>
      <c r="E958" s="34">
        <v>16.600000000000001</v>
      </c>
      <c r="F958" s="35">
        <v>5415.39</v>
      </c>
      <c r="G958" s="36">
        <v>1353</v>
      </c>
      <c r="H958" s="35">
        <v>326.23</v>
      </c>
      <c r="I958" s="36">
        <v>81</v>
      </c>
      <c r="J958" s="37">
        <v>4.0025055432372509</v>
      </c>
      <c r="K958" s="28">
        <v>0.25</v>
      </c>
      <c r="L958" s="3"/>
      <c r="M958" s="3"/>
    </row>
    <row r="959" spans="1:13" customFormat="1" x14ac:dyDescent="0.35">
      <c r="A959" s="38" t="s">
        <v>231</v>
      </c>
      <c r="B959" s="38" t="s">
        <v>42</v>
      </c>
      <c r="C959" s="1" t="s">
        <v>12</v>
      </c>
      <c r="D959" s="33">
        <v>1</v>
      </c>
      <c r="E959" s="34">
        <v>7.8</v>
      </c>
      <c r="F959" s="35">
        <v>3128.91</v>
      </c>
      <c r="G959" s="36">
        <v>866</v>
      </c>
      <c r="H959" s="35">
        <v>401.14</v>
      </c>
      <c r="I959" s="36">
        <v>111</v>
      </c>
      <c r="J959" s="37">
        <v>3.6130600461893763</v>
      </c>
      <c r="L959" s="2">
        <f>(H958*K958)/H959</f>
        <v>0.20331430423293614</v>
      </c>
      <c r="M959" s="2">
        <f>((H958*K958)/H959)-K958</f>
        <v>-4.6685695767063856E-2</v>
      </c>
    </row>
    <row r="960" spans="1:13" customFormat="1" x14ac:dyDescent="0.35">
      <c r="A960" s="38" t="s">
        <v>231</v>
      </c>
      <c r="B960" s="38" t="s">
        <v>42</v>
      </c>
      <c r="C960" s="1" t="s">
        <v>8</v>
      </c>
      <c r="D960" s="33">
        <v>1</v>
      </c>
      <c r="E960" s="34">
        <v>7.2</v>
      </c>
      <c r="F960" s="35">
        <v>2248.56</v>
      </c>
      <c r="G960" s="36">
        <v>553</v>
      </c>
      <c r="H960" s="35">
        <v>312.3</v>
      </c>
      <c r="I960" s="36">
        <v>76</v>
      </c>
      <c r="J960" s="37">
        <v>4.066112115732369</v>
      </c>
      <c r="L960" s="2">
        <f>(H958*K958)/H960</f>
        <v>0.26115113672750562</v>
      </c>
      <c r="M960" s="2">
        <f>((H958*K958)/H960)-K958</f>
        <v>1.1151136727505617E-2</v>
      </c>
    </row>
    <row r="961" spans="1:13" customFormat="1" x14ac:dyDescent="0.35">
      <c r="A961" s="38" t="s">
        <v>231</v>
      </c>
      <c r="B961" s="38" t="s">
        <v>42</v>
      </c>
      <c r="C961" s="1" t="s">
        <v>4</v>
      </c>
      <c r="D961" s="33">
        <v>1</v>
      </c>
      <c r="E961" s="34">
        <v>4.7</v>
      </c>
      <c r="F961" s="35">
        <v>809.01</v>
      </c>
      <c r="G961" s="36">
        <v>221</v>
      </c>
      <c r="H961" s="35">
        <v>172.13</v>
      </c>
      <c r="I961" s="36">
        <v>47</v>
      </c>
      <c r="J961" s="37">
        <v>3.6606787330316743</v>
      </c>
      <c r="L961" s="2">
        <f>(H958*K958)/H961</f>
        <v>0.47381339685121715</v>
      </c>
      <c r="M961" s="2">
        <f>((H958*K958)/H961)-K958</f>
        <v>0.22381339685121715</v>
      </c>
    </row>
    <row r="962" spans="1:13" customFormat="1" x14ac:dyDescent="0.35">
      <c r="A962" s="38" t="s">
        <v>231</v>
      </c>
      <c r="B962" s="38" t="s">
        <v>42</v>
      </c>
      <c r="C962" s="1" t="s">
        <v>10</v>
      </c>
      <c r="D962" s="33">
        <v>1</v>
      </c>
      <c r="E962" s="34">
        <v>4.0999999999999996</v>
      </c>
      <c r="F962" s="35">
        <v>507.78</v>
      </c>
      <c r="G962" s="36">
        <v>132</v>
      </c>
      <c r="H962" s="35">
        <v>123.85</v>
      </c>
      <c r="I962" s="36">
        <v>32</v>
      </c>
      <c r="J962" s="37">
        <v>3.8468181818181817</v>
      </c>
      <c r="L962" s="2">
        <f>(H958*K958)/H962</f>
        <v>0.6585183689947518</v>
      </c>
      <c r="M962" s="2">
        <f>((H958*K958)/H962)-K958</f>
        <v>0.4085183689947518</v>
      </c>
    </row>
    <row r="963" spans="1:13" customFormat="1" x14ac:dyDescent="0.35">
      <c r="A963" s="38" t="s">
        <v>231</v>
      </c>
      <c r="B963" s="38" t="s">
        <v>42</v>
      </c>
      <c r="C963" s="1" t="s">
        <v>17</v>
      </c>
      <c r="D963" s="33">
        <v>1</v>
      </c>
      <c r="E963" s="34">
        <v>1.9</v>
      </c>
      <c r="F963" s="35">
        <v>562.05999999999995</v>
      </c>
      <c r="G963" s="36">
        <v>249</v>
      </c>
      <c r="H963" s="35">
        <v>295.82</v>
      </c>
      <c r="I963" s="36">
        <v>131</v>
      </c>
      <c r="J963" s="37">
        <v>2.2572690763052208</v>
      </c>
      <c r="L963" s="2">
        <f>(H958*K958)/H963</f>
        <v>0.27569974984788048</v>
      </c>
      <c r="M963" s="2">
        <f>((H958*K958)/H963)-K958</f>
        <v>2.5699749847880482E-2</v>
      </c>
    </row>
    <row r="964" spans="1:13" customFormat="1" x14ac:dyDescent="0.35">
      <c r="A964" s="38" t="s">
        <v>231</v>
      </c>
      <c r="B964" s="38" t="s">
        <v>42</v>
      </c>
      <c r="C964" s="1" t="s">
        <v>6</v>
      </c>
      <c r="D964" s="33">
        <v>1</v>
      </c>
      <c r="E964" s="34">
        <v>1.7</v>
      </c>
      <c r="F964" s="35">
        <v>375.95</v>
      </c>
      <c r="G964" s="36">
        <v>136</v>
      </c>
      <c r="H964" s="35">
        <v>221.15</v>
      </c>
      <c r="I964" s="36">
        <v>80</v>
      </c>
      <c r="J964" s="37">
        <v>2.7643382352941175</v>
      </c>
      <c r="L964" s="2">
        <f>(H958*K958)/H964</f>
        <v>0.36878815283744065</v>
      </c>
      <c r="M964" s="2">
        <f>((H958*K958)/H964)-K958</f>
        <v>0.11878815283744065</v>
      </c>
    </row>
    <row r="965" spans="1:13" customFormat="1" x14ac:dyDescent="0.35">
      <c r="A965" s="38" t="s">
        <v>231</v>
      </c>
      <c r="B965" s="38" t="s">
        <v>42</v>
      </c>
      <c r="C965" s="1" t="s">
        <v>15</v>
      </c>
      <c r="D965" s="33">
        <v>1</v>
      </c>
      <c r="E965" s="34">
        <v>34.299999999999997</v>
      </c>
      <c r="F965" s="35">
        <v>5687.47</v>
      </c>
      <c r="G965" s="36">
        <v>1586</v>
      </c>
      <c r="H965" s="35">
        <v>165.82</v>
      </c>
      <c r="I965" s="36">
        <v>46</v>
      </c>
      <c r="J965" s="37">
        <v>3.586046658259773</v>
      </c>
      <c r="L965" s="2">
        <f>(H958*K958)/H965</f>
        <v>0.49184356531178391</v>
      </c>
      <c r="M965" s="2">
        <f>((H958*K958)/H965)-K958</f>
        <v>0.24184356531178391</v>
      </c>
    </row>
    <row r="966" spans="1:13" customFormat="1" x14ac:dyDescent="0.35">
      <c r="A966" s="38" t="s">
        <v>231</v>
      </c>
      <c r="B966" s="38" t="s">
        <v>42</v>
      </c>
      <c r="C966" s="1" t="s">
        <v>20</v>
      </c>
      <c r="D966" s="33">
        <v>1</v>
      </c>
      <c r="E966" s="34">
        <v>15</v>
      </c>
      <c r="F966" s="35">
        <v>2162.1799999999998</v>
      </c>
      <c r="G966" s="36">
        <v>1103</v>
      </c>
      <c r="H966" s="35">
        <v>144.15</v>
      </c>
      <c r="I966" s="36">
        <v>73</v>
      </c>
      <c r="J966" s="37">
        <v>1.9602719854941069</v>
      </c>
      <c r="L966" s="2">
        <f>(H958*K958)/H966</f>
        <v>0.56578217134928899</v>
      </c>
      <c r="M966" s="2">
        <f>((H958*K958)/H966)-K958</f>
        <v>0.31578217134928899</v>
      </c>
    </row>
    <row r="967" spans="1:13" customFormat="1" x14ac:dyDescent="0.35">
      <c r="A967" s="38" t="s">
        <v>231</v>
      </c>
      <c r="B967" s="38" t="s">
        <v>42</v>
      </c>
      <c r="C967" s="1" t="s">
        <v>16</v>
      </c>
      <c r="D967" s="33">
        <v>1</v>
      </c>
      <c r="E967" s="34">
        <v>8</v>
      </c>
      <c r="F967" s="35">
        <v>1284.79</v>
      </c>
      <c r="G967" s="36">
        <v>308</v>
      </c>
      <c r="H967" s="35">
        <v>160.6</v>
      </c>
      <c r="I967" s="36">
        <v>38</v>
      </c>
      <c r="J967" s="37">
        <v>4.1713961038961038</v>
      </c>
      <c r="L967" s="2">
        <f>(H958*K958)/H967</f>
        <v>0.50783001245330017</v>
      </c>
      <c r="M967" s="2">
        <f>((H958*K958)/H967)-K958</f>
        <v>0.25783001245330017</v>
      </c>
    </row>
    <row r="968" spans="1:13" customFormat="1" x14ac:dyDescent="0.35">
      <c r="A968" s="38" t="s">
        <v>231</v>
      </c>
      <c r="B968" s="38" t="s">
        <v>42</v>
      </c>
      <c r="C968" s="1" t="s">
        <v>5</v>
      </c>
      <c r="D968" s="33">
        <v>1</v>
      </c>
      <c r="E968" s="34">
        <v>6.6</v>
      </c>
      <c r="F968" s="35">
        <v>1414.59</v>
      </c>
      <c r="G968" s="36">
        <v>334</v>
      </c>
      <c r="H968" s="35">
        <v>214.33</v>
      </c>
      <c r="I968" s="36">
        <v>50</v>
      </c>
      <c r="J968" s="37">
        <v>4.2352994011976044</v>
      </c>
      <c r="L968" s="2">
        <f>(H958*K958)/H968</f>
        <v>0.3805230252414501</v>
      </c>
      <c r="M968" s="2">
        <f>((H958*K958)/H968)-K958</f>
        <v>0.1305230252414501</v>
      </c>
    </row>
    <row r="969" spans="1:13" customFormat="1" x14ac:dyDescent="0.35">
      <c r="A969" s="38" t="s">
        <v>231</v>
      </c>
      <c r="B969" s="38" t="s">
        <v>42</v>
      </c>
      <c r="C969" s="1" t="s">
        <v>14</v>
      </c>
      <c r="D969" s="33">
        <v>0.9677</v>
      </c>
      <c r="E969" s="34">
        <v>3.3</v>
      </c>
      <c r="F969" s="35">
        <v>729.1</v>
      </c>
      <c r="G969" s="36">
        <v>218</v>
      </c>
      <c r="H969" s="35">
        <v>220.94</v>
      </c>
      <c r="I969" s="36">
        <v>66</v>
      </c>
      <c r="J969" s="37">
        <v>3.344495412844037</v>
      </c>
      <c r="L969" s="2">
        <f>(H958*K958)/H969</f>
        <v>0.36913868018466556</v>
      </c>
      <c r="M969" s="2">
        <f>((H958*K958)/H969)-K958</f>
        <v>0.11913868018466556</v>
      </c>
    </row>
    <row r="970" spans="1:13" customFormat="1" x14ac:dyDescent="0.35">
      <c r="A970" s="38" t="s">
        <v>231</v>
      </c>
      <c r="B970" s="38" t="s">
        <v>42</v>
      </c>
      <c r="C970" s="1" t="s">
        <v>7</v>
      </c>
      <c r="D970" s="33">
        <v>1</v>
      </c>
      <c r="E970" s="34">
        <v>2.9</v>
      </c>
      <c r="F970" s="35">
        <v>749.94</v>
      </c>
      <c r="G970" s="36">
        <v>210</v>
      </c>
      <c r="H970" s="35">
        <v>258.60000000000002</v>
      </c>
      <c r="I970" s="36">
        <v>72</v>
      </c>
      <c r="J970" s="37">
        <v>3.5711428571428576</v>
      </c>
      <c r="L970" s="2">
        <f>(H958*K958)/H970</f>
        <v>0.31538089713843775</v>
      </c>
      <c r="M970" s="2">
        <f>((H958*K958)/H970)-K958</f>
        <v>6.5380897138437755E-2</v>
      </c>
    </row>
    <row r="971" spans="1:13" customFormat="1" x14ac:dyDescent="0.35">
      <c r="A971" s="38" t="s">
        <v>231</v>
      </c>
      <c r="B971" s="38" t="s">
        <v>42</v>
      </c>
      <c r="C971" s="1" t="s">
        <v>19</v>
      </c>
      <c r="D971" s="33">
        <v>1</v>
      </c>
      <c r="E971" s="34">
        <v>2.2000000000000002</v>
      </c>
      <c r="F971" s="35">
        <v>549.13</v>
      </c>
      <c r="G971" s="36">
        <v>137</v>
      </c>
      <c r="H971" s="35">
        <v>249.6</v>
      </c>
      <c r="I971" s="36">
        <v>62</v>
      </c>
      <c r="J971" s="37">
        <v>4.0082481751824819</v>
      </c>
      <c r="L971" s="2">
        <f>(H958*K958)/H971</f>
        <v>0.32675280448717953</v>
      </c>
      <c r="M971" s="2">
        <f>((H958*K958)/H971)-K958</f>
        <v>7.6752804487179527E-2</v>
      </c>
    </row>
    <row r="972" spans="1:13" customFormat="1" x14ac:dyDescent="0.35">
      <c r="A972" s="38" t="s">
        <v>231</v>
      </c>
      <c r="B972" s="38" t="s">
        <v>42</v>
      </c>
      <c r="C972" s="1" t="s">
        <v>13</v>
      </c>
      <c r="D972" s="33">
        <v>1</v>
      </c>
      <c r="E972" s="34">
        <v>22.4</v>
      </c>
      <c r="F972" s="35">
        <v>3170.39</v>
      </c>
      <c r="G972" s="36">
        <v>930</v>
      </c>
      <c r="H972" s="35">
        <v>141.54</v>
      </c>
      <c r="I972" s="36">
        <v>41</v>
      </c>
      <c r="J972" s="37">
        <v>3.409021505376344</v>
      </c>
      <c r="L972" s="2">
        <f>(H958*K958)/H972</f>
        <v>0.57621520418256333</v>
      </c>
      <c r="M972" s="2">
        <f>((H958*K958)/H972)-K958</f>
        <v>0.32621520418256333</v>
      </c>
    </row>
    <row r="973" spans="1:13" customFormat="1" x14ac:dyDescent="0.35">
      <c r="A973" s="38" t="s">
        <v>231</v>
      </c>
      <c r="B973" s="38" t="s">
        <v>42</v>
      </c>
      <c r="C973" s="1" t="s">
        <v>18</v>
      </c>
      <c r="D973" s="33">
        <v>1</v>
      </c>
      <c r="E973" s="34">
        <v>8</v>
      </c>
      <c r="F973" s="35">
        <v>811.41</v>
      </c>
      <c r="G973" s="36">
        <v>234</v>
      </c>
      <c r="H973" s="35">
        <v>101.43</v>
      </c>
      <c r="I973" s="36">
        <v>29</v>
      </c>
      <c r="J973" s="37">
        <v>3.4675641025641024</v>
      </c>
      <c r="L973" s="2">
        <f>(H958*K958)/H973</f>
        <v>0.80407670314502611</v>
      </c>
      <c r="M973" s="2">
        <f>((H958*K958)/H973)-K958</f>
        <v>0.55407670314502611</v>
      </c>
    </row>
    <row r="974" spans="1:13" customFormat="1" x14ac:dyDescent="0.35">
      <c r="A974" s="38" t="s">
        <v>231</v>
      </c>
      <c r="B974" s="38" t="s">
        <v>42</v>
      </c>
      <c r="C974" s="1" t="s">
        <v>11</v>
      </c>
      <c r="D974" s="33">
        <v>1</v>
      </c>
      <c r="E974" s="34">
        <v>5.6</v>
      </c>
      <c r="F974" s="35">
        <v>796.03</v>
      </c>
      <c r="G974" s="36">
        <v>266</v>
      </c>
      <c r="H974" s="35">
        <v>142.15</v>
      </c>
      <c r="I974" s="36">
        <v>47</v>
      </c>
      <c r="J974" s="37">
        <v>2.9925939849624057</v>
      </c>
      <c r="L974" s="2">
        <f>(H958*K958)/H974</f>
        <v>0.57374252550123106</v>
      </c>
      <c r="M974" s="2">
        <f>((H958*K958)/H974)-K958</f>
        <v>0.32374252550123106</v>
      </c>
    </row>
    <row r="975" spans="1:13" customFormat="1" x14ac:dyDescent="0.35">
      <c r="A975" s="38" t="s">
        <v>231</v>
      </c>
      <c r="B975" s="38" t="s">
        <v>42</v>
      </c>
      <c r="C975" s="1" t="s">
        <v>9</v>
      </c>
      <c r="D975" s="33">
        <v>0.9677</v>
      </c>
      <c r="E975" s="34">
        <v>5.2</v>
      </c>
      <c r="F975" s="35">
        <v>466.94</v>
      </c>
      <c r="G975" s="36">
        <v>147</v>
      </c>
      <c r="H975" s="35">
        <v>89.8</v>
      </c>
      <c r="I975" s="36">
        <v>28</v>
      </c>
      <c r="J975" s="37">
        <v>3.1764625850340136</v>
      </c>
      <c r="L975" s="2">
        <f>(H958*K958)/H975</f>
        <v>0.90821269487750567</v>
      </c>
      <c r="M975" s="2">
        <f>((H958*K958)/H975)-K958</f>
        <v>0.65821269487750567</v>
      </c>
    </row>
    <row r="976" spans="1:13" customFormat="1" x14ac:dyDescent="0.35">
      <c r="A976" s="1" t="s">
        <v>231</v>
      </c>
      <c r="B976" s="1" t="s">
        <v>43</v>
      </c>
      <c r="C976" s="1" t="s">
        <v>154</v>
      </c>
      <c r="D976" s="33">
        <v>1</v>
      </c>
      <c r="E976" s="34">
        <v>24.1</v>
      </c>
      <c r="F976" s="35">
        <v>9028.25</v>
      </c>
      <c r="G976" s="36">
        <v>3161</v>
      </c>
      <c r="H976" s="35">
        <v>374.62</v>
      </c>
      <c r="I976" s="36">
        <v>131</v>
      </c>
      <c r="J976" s="37">
        <v>2.8561372983233153</v>
      </c>
      <c r="K976" s="28">
        <v>0.25</v>
      </c>
      <c r="L976" s="3"/>
      <c r="M976" s="3"/>
    </row>
    <row r="977" spans="1:13" customFormat="1" x14ac:dyDescent="0.35">
      <c r="A977" s="38" t="s">
        <v>231</v>
      </c>
      <c r="B977" s="38" t="s">
        <v>43</v>
      </c>
      <c r="C977" s="1" t="s">
        <v>12</v>
      </c>
      <c r="D977" s="33">
        <v>1</v>
      </c>
      <c r="E977" s="34">
        <v>12.7</v>
      </c>
      <c r="F977" s="35">
        <v>5141.3500000000004</v>
      </c>
      <c r="G977" s="36">
        <v>1953</v>
      </c>
      <c r="H977" s="35">
        <v>404.83</v>
      </c>
      <c r="I977" s="36">
        <v>153</v>
      </c>
      <c r="J977" s="37">
        <v>2.6325396825396825</v>
      </c>
      <c r="L977" s="2">
        <f>(H976*K976)/H977</f>
        <v>0.23134402094706422</v>
      </c>
      <c r="M977" s="2">
        <f>((H976*K976)/H977)-K976</f>
        <v>-1.8655979052935784E-2</v>
      </c>
    </row>
    <row r="978" spans="1:13" customFormat="1" x14ac:dyDescent="0.35">
      <c r="A978" s="38" t="s">
        <v>231</v>
      </c>
      <c r="B978" s="38" t="s">
        <v>43</v>
      </c>
      <c r="C978" s="1" t="s">
        <v>8</v>
      </c>
      <c r="D978" s="33">
        <v>0.9375</v>
      </c>
      <c r="E978" s="34">
        <v>7.6</v>
      </c>
      <c r="F978" s="35">
        <v>3312.25</v>
      </c>
      <c r="G978" s="36">
        <v>900</v>
      </c>
      <c r="H978" s="35">
        <v>435.82</v>
      </c>
      <c r="I978" s="36">
        <v>118</v>
      </c>
      <c r="J978" s="37">
        <v>3.680277777777778</v>
      </c>
      <c r="L978" s="2">
        <f>(H976*K976)/H978</f>
        <v>0.21489376348033593</v>
      </c>
      <c r="M978" s="2">
        <f>((H976*K976)/H978)-K976</f>
        <v>-3.5106236519664075E-2</v>
      </c>
    </row>
    <row r="979" spans="1:13" customFormat="1" x14ac:dyDescent="0.35">
      <c r="A979" s="38" t="s">
        <v>231</v>
      </c>
      <c r="B979" s="38" t="s">
        <v>43</v>
      </c>
      <c r="C979" s="1" t="s">
        <v>4</v>
      </c>
      <c r="D979" s="33">
        <v>1</v>
      </c>
      <c r="E979" s="34">
        <v>8.9</v>
      </c>
      <c r="F979" s="35">
        <v>2485.8200000000002</v>
      </c>
      <c r="G979" s="36">
        <v>766</v>
      </c>
      <c r="H979" s="35">
        <v>279.31</v>
      </c>
      <c r="I979" s="36">
        <v>86</v>
      </c>
      <c r="J979" s="37">
        <v>3.2451958224543085</v>
      </c>
      <c r="L979" s="2">
        <f>(H976*K976)/H979</f>
        <v>0.3353084386523934</v>
      </c>
      <c r="M979" s="2">
        <f>((H976*K976)/H979)-K976</f>
        <v>8.5308438652393404E-2</v>
      </c>
    </row>
    <row r="980" spans="1:13" customFormat="1" x14ac:dyDescent="0.35">
      <c r="A980" s="38" t="s">
        <v>231</v>
      </c>
      <c r="B980" s="38" t="s">
        <v>43</v>
      </c>
      <c r="C980" s="1" t="s">
        <v>10</v>
      </c>
      <c r="D980" s="33">
        <v>0.9375</v>
      </c>
      <c r="E980" s="34">
        <v>8</v>
      </c>
      <c r="F980" s="35">
        <v>1323.8</v>
      </c>
      <c r="G980" s="36">
        <v>331</v>
      </c>
      <c r="H980" s="35">
        <v>165.48</v>
      </c>
      <c r="I980" s="36">
        <v>41</v>
      </c>
      <c r="J980" s="37">
        <v>3.999395770392749</v>
      </c>
      <c r="L980" s="2">
        <f>(H976*K976)/H980</f>
        <v>0.56595963258399806</v>
      </c>
      <c r="M980" s="2">
        <f>((H976*K976)/H980)-K976</f>
        <v>0.31595963258399806</v>
      </c>
    </row>
    <row r="981" spans="1:13" customFormat="1" x14ac:dyDescent="0.35">
      <c r="A981" s="38" t="s">
        <v>231</v>
      </c>
      <c r="B981" s="38" t="s">
        <v>43</v>
      </c>
      <c r="C981" s="1" t="s">
        <v>17</v>
      </c>
      <c r="D981" s="33">
        <v>0.9375</v>
      </c>
      <c r="E981" s="34">
        <v>3.7</v>
      </c>
      <c r="F981" s="35">
        <v>924.71</v>
      </c>
      <c r="G981" s="36">
        <v>484</v>
      </c>
      <c r="H981" s="35">
        <v>249.92</v>
      </c>
      <c r="I981" s="36">
        <v>130</v>
      </c>
      <c r="J981" s="37">
        <v>1.9105578512396695</v>
      </c>
      <c r="L981" s="2">
        <f>(H976*K976)/H981</f>
        <v>0.37473991677336749</v>
      </c>
      <c r="M981" s="2">
        <f>((H976*K976)/H981)-K976</f>
        <v>0.12473991677336749</v>
      </c>
    </row>
    <row r="982" spans="1:13" customFormat="1" x14ac:dyDescent="0.35">
      <c r="A982" s="38" t="s">
        <v>231</v>
      </c>
      <c r="B982" s="38" t="s">
        <v>43</v>
      </c>
      <c r="C982" s="1" t="s">
        <v>6</v>
      </c>
      <c r="D982" s="33">
        <v>0.875</v>
      </c>
      <c r="E982" s="34">
        <v>1.2</v>
      </c>
      <c r="F982" s="35">
        <v>411.33</v>
      </c>
      <c r="G982" s="36">
        <v>173</v>
      </c>
      <c r="H982" s="35">
        <v>342.78</v>
      </c>
      <c r="I982" s="36">
        <v>144</v>
      </c>
      <c r="J982" s="37">
        <v>2.3776300578034681</v>
      </c>
      <c r="L982" s="2">
        <f>(H976*K976)/H982</f>
        <v>0.27322189159227495</v>
      </c>
      <c r="M982" s="2">
        <f>((H976*K976)/H982)-K976</f>
        <v>2.3221891592274946E-2</v>
      </c>
    </row>
    <row r="983" spans="1:13" customFormat="1" x14ac:dyDescent="0.35">
      <c r="A983" s="38" t="s">
        <v>231</v>
      </c>
      <c r="B983" s="38" t="s">
        <v>43</v>
      </c>
      <c r="C983" s="1" t="s">
        <v>15</v>
      </c>
      <c r="D983" s="33">
        <v>1</v>
      </c>
      <c r="E983" s="34">
        <v>43.7</v>
      </c>
      <c r="F983" s="35">
        <v>11298.05</v>
      </c>
      <c r="G983" s="36">
        <v>3468</v>
      </c>
      <c r="H983" s="35">
        <v>258.54000000000002</v>
      </c>
      <c r="I983" s="36">
        <v>79</v>
      </c>
      <c r="J983" s="37">
        <v>3.2577998846597462</v>
      </c>
      <c r="L983" s="2">
        <f>(H976*K976)/H983</f>
        <v>0.36224568732111084</v>
      </c>
      <c r="M983" s="2">
        <f>((H976*K976)/H983)-K976</f>
        <v>0.11224568732111084</v>
      </c>
    </row>
    <row r="984" spans="1:13" customFormat="1" x14ac:dyDescent="0.35">
      <c r="A984" s="38" t="s">
        <v>231</v>
      </c>
      <c r="B984" s="38" t="s">
        <v>43</v>
      </c>
      <c r="C984" s="1" t="s">
        <v>20</v>
      </c>
      <c r="D984" s="33">
        <v>1</v>
      </c>
      <c r="E984" s="34">
        <v>28.8</v>
      </c>
      <c r="F984" s="35">
        <v>5694.55</v>
      </c>
      <c r="G984" s="36">
        <v>2756</v>
      </c>
      <c r="H984" s="35">
        <v>197.73</v>
      </c>
      <c r="I984" s="36">
        <v>95</v>
      </c>
      <c r="J984" s="37">
        <v>2.0662373004354135</v>
      </c>
      <c r="L984" s="2">
        <f>(H976*K976)/H984</f>
        <v>0.47365093814797959</v>
      </c>
      <c r="M984" s="2">
        <f>((H976*K976)/H984)-K976</f>
        <v>0.22365093814797959</v>
      </c>
    </row>
    <row r="985" spans="1:13" customFormat="1" x14ac:dyDescent="0.35">
      <c r="A985" s="38" t="s">
        <v>231</v>
      </c>
      <c r="B985" s="38" t="s">
        <v>43</v>
      </c>
      <c r="C985" s="1" t="s">
        <v>16</v>
      </c>
      <c r="D985" s="33">
        <v>1</v>
      </c>
      <c r="E985" s="34">
        <v>10</v>
      </c>
      <c r="F985" s="35">
        <v>2351.92</v>
      </c>
      <c r="G985" s="36">
        <v>515</v>
      </c>
      <c r="H985" s="35">
        <v>235.19</v>
      </c>
      <c r="I985" s="36">
        <v>51</v>
      </c>
      <c r="J985" s="37">
        <v>4.5668349514563111</v>
      </c>
      <c r="L985" s="2">
        <f>(H976*K976)/H985</f>
        <v>0.39820995790637359</v>
      </c>
      <c r="M985" s="2">
        <f>((H976*K976)/H985)-K976</f>
        <v>0.14820995790637359</v>
      </c>
    </row>
    <row r="986" spans="1:13" customFormat="1" x14ac:dyDescent="0.35">
      <c r="A986" s="38" t="s">
        <v>231</v>
      </c>
      <c r="B986" s="38" t="s">
        <v>43</v>
      </c>
      <c r="C986" s="1" t="s">
        <v>5</v>
      </c>
      <c r="D986" s="33">
        <v>1</v>
      </c>
      <c r="E986" s="34">
        <v>5.7</v>
      </c>
      <c r="F986" s="35">
        <v>2328.44</v>
      </c>
      <c r="G986" s="36">
        <v>643</v>
      </c>
      <c r="H986" s="35">
        <v>408.5</v>
      </c>
      <c r="I986" s="36">
        <v>112</v>
      </c>
      <c r="J986" s="37">
        <v>3.6212130637636082</v>
      </c>
      <c r="L986" s="2">
        <f>(H976*K976)/H986</f>
        <v>0.22926560587515299</v>
      </c>
      <c r="M986" s="2">
        <f>((H976*K976)/H986)-K976</f>
        <v>-2.0734394124847011E-2</v>
      </c>
    </row>
    <row r="987" spans="1:13" customFormat="1" x14ac:dyDescent="0.35">
      <c r="A987" s="38" t="s">
        <v>231</v>
      </c>
      <c r="B987" s="38" t="s">
        <v>43</v>
      </c>
      <c r="C987" s="1" t="s">
        <v>14</v>
      </c>
      <c r="D987" s="33">
        <v>1</v>
      </c>
      <c r="E987" s="34">
        <v>4</v>
      </c>
      <c r="F987" s="35">
        <v>1041.5</v>
      </c>
      <c r="G987" s="36">
        <v>370</v>
      </c>
      <c r="H987" s="35">
        <v>260.38</v>
      </c>
      <c r="I987" s="36">
        <v>92</v>
      </c>
      <c r="J987" s="37">
        <v>2.8148648648648646</v>
      </c>
      <c r="L987" s="2">
        <f>(H976*K976)/H987</f>
        <v>0.35968584376680235</v>
      </c>
      <c r="M987" s="2">
        <f>((H976*K976)/H987)-K976</f>
        <v>0.10968584376680235</v>
      </c>
    </row>
    <row r="988" spans="1:13" customFormat="1" x14ac:dyDescent="0.35">
      <c r="A988" s="38" t="s">
        <v>231</v>
      </c>
      <c r="B988" s="38" t="s">
        <v>43</v>
      </c>
      <c r="C988" s="1" t="s">
        <v>7</v>
      </c>
      <c r="D988" s="33">
        <v>1</v>
      </c>
      <c r="E988" s="34">
        <v>3.2</v>
      </c>
      <c r="F988" s="35">
        <v>1441.05</v>
      </c>
      <c r="G988" s="36">
        <v>483</v>
      </c>
      <c r="H988" s="35">
        <v>450.33</v>
      </c>
      <c r="I988" s="36">
        <v>150</v>
      </c>
      <c r="J988" s="37">
        <v>2.9835403726708072</v>
      </c>
      <c r="L988" s="2">
        <f>(H976*K976)/H988</f>
        <v>0.20796971110074836</v>
      </c>
      <c r="M988" s="2">
        <f>((H976*K976)/H988)-K976</f>
        <v>-4.2030288899251644E-2</v>
      </c>
    </row>
    <row r="989" spans="1:13" customFormat="1" x14ac:dyDescent="0.35">
      <c r="A989" s="38" t="s">
        <v>231</v>
      </c>
      <c r="B989" s="38" t="s">
        <v>43</v>
      </c>
      <c r="C989" s="1" t="s">
        <v>19</v>
      </c>
      <c r="D989" s="33">
        <v>1</v>
      </c>
      <c r="E989" s="34">
        <v>1.8</v>
      </c>
      <c r="F989" s="35">
        <v>1034.01</v>
      </c>
      <c r="G989" s="36">
        <v>322</v>
      </c>
      <c r="H989" s="35">
        <v>574.45000000000005</v>
      </c>
      <c r="I989" s="36">
        <v>178</v>
      </c>
      <c r="J989" s="37">
        <v>3.2112111801242236</v>
      </c>
      <c r="L989" s="2">
        <f>(H976*K976)/H989</f>
        <v>0.16303420663243101</v>
      </c>
      <c r="M989" s="2">
        <f>((H976*K976)/H989)-K976</f>
        <v>-8.6965793367568989E-2</v>
      </c>
    </row>
    <row r="990" spans="1:13" customFormat="1" x14ac:dyDescent="0.35">
      <c r="A990" s="38" t="s">
        <v>231</v>
      </c>
      <c r="B990" s="38" t="s">
        <v>43</v>
      </c>
      <c r="C990" s="1" t="s">
        <v>13</v>
      </c>
      <c r="D990" s="33">
        <v>1</v>
      </c>
      <c r="E990" s="34">
        <v>20.9</v>
      </c>
      <c r="F990" s="35">
        <v>6244.08</v>
      </c>
      <c r="G990" s="36">
        <v>1947</v>
      </c>
      <c r="H990" s="35">
        <v>298.76</v>
      </c>
      <c r="I990" s="36">
        <v>93</v>
      </c>
      <c r="J990" s="37">
        <v>3.2070261941448384</v>
      </c>
      <c r="L990" s="2">
        <f>(H976*K976)/H990</f>
        <v>0.31347904672646942</v>
      </c>
      <c r="M990" s="2">
        <f>((H976*K976)/H990)-K976</f>
        <v>6.3479046726469424E-2</v>
      </c>
    </row>
    <row r="991" spans="1:13" customFormat="1" x14ac:dyDescent="0.35">
      <c r="A991" s="38" t="s">
        <v>231</v>
      </c>
      <c r="B991" s="38" t="s">
        <v>43</v>
      </c>
      <c r="C991" s="1" t="s">
        <v>18</v>
      </c>
      <c r="D991" s="33">
        <v>1</v>
      </c>
      <c r="E991" s="34">
        <v>12.2</v>
      </c>
      <c r="F991" s="35">
        <v>1934.18</v>
      </c>
      <c r="G991" s="36">
        <v>589</v>
      </c>
      <c r="H991" s="35">
        <v>158.54</v>
      </c>
      <c r="I991" s="36">
        <v>48</v>
      </c>
      <c r="J991" s="37">
        <v>3.2838370118845503</v>
      </c>
      <c r="L991" s="2">
        <f>(H976*K976)/H991</f>
        <v>0.59073419957108619</v>
      </c>
      <c r="M991" s="2">
        <f>((H976*K976)/H991)-K976</f>
        <v>0.34073419957108619</v>
      </c>
    </row>
    <row r="992" spans="1:13" customFormat="1" x14ac:dyDescent="0.35">
      <c r="A992" s="38" t="s">
        <v>231</v>
      </c>
      <c r="B992" s="38" t="s">
        <v>43</v>
      </c>
      <c r="C992" s="1" t="s">
        <v>11</v>
      </c>
      <c r="D992" s="33">
        <v>1</v>
      </c>
      <c r="E992" s="34">
        <v>7.9</v>
      </c>
      <c r="F992" s="35">
        <v>1821.7</v>
      </c>
      <c r="G992" s="36">
        <v>688</v>
      </c>
      <c r="H992" s="35">
        <v>230.59</v>
      </c>
      <c r="I992" s="36">
        <v>87</v>
      </c>
      <c r="J992" s="37">
        <v>2.6478197674418604</v>
      </c>
      <c r="L992" s="2">
        <f>(H976*K976)/H992</f>
        <v>0.40615377943536146</v>
      </c>
      <c r="M992" s="2">
        <f>((H976*K976)/H992)-K976</f>
        <v>0.15615377943536146</v>
      </c>
    </row>
    <row r="993" spans="1:13" customFormat="1" x14ac:dyDescent="0.35">
      <c r="A993" s="38" t="s">
        <v>231</v>
      </c>
      <c r="B993" s="38" t="s">
        <v>43</v>
      </c>
      <c r="C993" s="1" t="s">
        <v>9</v>
      </c>
      <c r="D993" s="33">
        <v>1</v>
      </c>
      <c r="E993" s="34">
        <v>6.9</v>
      </c>
      <c r="F993" s="35">
        <v>551.19000000000005</v>
      </c>
      <c r="G993" s="36">
        <v>437</v>
      </c>
      <c r="H993" s="35">
        <v>79.88</v>
      </c>
      <c r="I993" s="36">
        <v>63</v>
      </c>
      <c r="J993" s="37">
        <v>1.261304347826087</v>
      </c>
      <c r="L993" s="2">
        <f>(H976*K976)/H993</f>
        <v>1.172446169253881</v>
      </c>
      <c r="M993" s="2">
        <f>((H976*K976)/H993)-K976</f>
        <v>0.92244616925388101</v>
      </c>
    </row>
    <row r="994" spans="1:13" customFormat="1" x14ac:dyDescent="0.35">
      <c r="A994" s="1" t="s">
        <v>231</v>
      </c>
      <c r="B994" s="1" t="s">
        <v>44</v>
      </c>
      <c r="C994" s="1" t="s">
        <v>154</v>
      </c>
      <c r="D994" s="33">
        <v>1</v>
      </c>
      <c r="E994" s="34">
        <v>17.899999999999999</v>
      </c>
      <c r="F994" s="35">
        <v>9396.32</v>
      </c>
      <c r="G994" s="36">
        <v>2749</v>
      </c>
      <c r="H994" s="35">
        <v>524.92999999999995</v>
      </c>
      <c r="I994" s="36">
        <v>153</v>
      </c>
      <c r="J994" s="37">
        <v>3.4180865769370681</v>
      </c>
      <c r="K994" s="28">
        <v>0.25</v>
      </c>
      <c r="L994" s="3"/>
      <c r="M994" s="3"/>
    </row>
    <row r="995" spans="1:13" customFormat="1" x14ac:dyDescent="0.35">
      <c r="A995" s="38" t="s">
        <v>231</v>
      </c>
      <c r="B995" s="38" t="s">
        <v>44</v>
      </c>
      <c r="C995" s="1" t="s">
        <v>12</v>
      </c>
      <c r="D995" s="33">
        <v>0.83330000000000004</v>
      </c>
      <c r="E995" s="34">
        <v>5.5</v>
      </c>
      <c r="F995" s="35">
        <v>2479.58</v>
      </c>
      <c r="G995" s="36">
        <v>935</v>
      </c>
      <c r="H995" s="35">
        <v>450.83</v>
      </c>
      <c r="I995" s="36">
        <v>170</v>
      </c>
      <c r="J995" s="37">
        <v>2.651957219251337</v>
      </c>
      <c r="L995" s="2">
        <f>(H994*K994)/H995</f>
        <v>0.29109087682718537</v>
      </c>
      <c r="M995" s="2">
        <f>((H994*K994)/H995)-K994</f>
        <v>4.1090876827185374E-2</v>
      </c>
    </row>
    <row r="996" spans="1:13" customFormat="1" x14ac:dyDescent="0.35">
      <c r="A996" s="38" t="s">
        <v>231</v>
      </c>
      <c r="B996" s="38" t="s">
        <v>44</v>
      </c>
      <c r="C996" s="1" t="s">
        <v>8</v>
      </c>
      <c r="D996" s="33">
        <v>1</v>
      </c>
      <c r="E996" s="34">
        <v>8.5</v>
      </c>
      <c r="F996" s="35">
        <v>2551.13</v>
      </c>
      <c r="G996" s="36">
        <v>694</v>
      </c>
      <c r="H996" s="35">
        <v>300.13</v>
      </c>
      <c r="I996" s="36">
        <v>81</v>
      </c>
      <c r="J996" s="37">
        <v>3.6759798270893373</v>
      </c>
      <c r="L996" s="2">
        <f>(H994*K994)/H996</f>
        <v>0.43725219071735577</v>
      </c>
      <c r="M996" s="2">
        <f>((H994*K994)/H996)-K994</f>
        <v>0.18725219071735577</v>
      </c>
    </row>
    <row r="997" spans="1:13" customFormat="1" x14ac:dyDescent="0.35">
      <c r="A997" s="38" t="s">
        <v>231</v>
      </c>
      <c r="B997" s="38" t="s">
        <v>44</v>
      </c>
      <c r="C997" s="1" t="s">
        <v>4</v>
      </c>
      <c r="D997" s="33">
        <v>1</v>
      </c>
      <c r="E997" s="34">
        <v>7.8</v>
      </c>
      <c r="F997" s="35">
        <v>1265.1600000000001</v>
      </c>
      <c r="G997" s="36">
        <v>385</v>
      </c>
      <c r="H997" s="35">
        <v>162.19999999999999</v>
      </c>
      <c r="I997" s="36">
        <v>49</v>
      </c>
      <c r="J997" s="37">
        <v>3.2861298701298702</v>
      </c>
      <c r="L997" s="2">
        <f>(H994*K994)/H997</f>
        <v>0.80907829839704071</v>
      </c>
      <c r="M997" s="2">
        <f>((H994*K994)/H997)-K994</f>
        <v>0.55907829839704071</v>
      </c>
    </row>
    <row r="998" spans="1:13" customFormat="1" x14ac:dyDescent="0.35">
      <c r="A998" s="38" t="s">
        <v>231</v>
      </c>
      <c r="B998" s="38" t="s">
        <v>44</v>
      </c>
      <c r="C998" s="1" t="s">
        <v>10</v>
      </c>
      <c r="D998" s="33">
        <v>1</v>
      </c>
      <c r="E998" s="34">
        <v>9</v>
      </c>
      <c r="F998" s="35">
        <v>1411.9</v>
      </c>
      <c r="G998" s="36">
        <v>436</v>
      </c>
      <c r="H998" s="35">
        <v>156.88</v>
      </c>
      <c r="I998" s="36">
        <v>48</v>
      </c>
      <c r="J998" s="37">
        <v>3.2383027522935781</v>
      </c>
      <c r="L998" s="2">
        <f>(H994*K994)/H998</f>
        <v>0.83651517083120852</v>
      </c>
      <c r="M998" s="2">
        <f>((H994*K994)/H998)-K994</f>
        <v>0.58651517083120852</v>
      </c>
    </row>
    <row r="999" spans="1:13" customFormat="1" x14ac:dyDescent="0.35">
      <c r="A999" s="38" t="s">
        <v>231</v>
      </c>
      <c r="B999" s="38" t="s">
        <v>44</v>
      </c>
      <c r="C999" s="1" t="s">
        <v>17</v>
      </c>
      <c r="D999" s="33">
        <v>1</v>
      </c>
      <c r="E999" s="34">
        <v>4.0999999999999996</v>
      </c>
      <c r="F999" s="35">
        <v>937.28</v>
      </c>
      <c r="G999" s="36">
        <v>436</v>
      </c>
      <c r="H999" s="35">
        <v>228.6</v>
      </c>
      <c r="I999" s="36">
        <v>106</v>
      </c>
      <c r="J999" s="37">
        <v>2.1497247706422016</v>
      </c>
      <c r="L999" s="2">
        <f>(H994*K994)/H999</f>
        <v>0.57407042869641289</v>
      </c>
      <c r="M999" s="2">
        <f>((H994*K994)/H999)-K994</f>
        <v>0.32407042869641289</v>
      </c>
    </row>
    <row r="1000" spans="1:13" customFormat="1" x14ac:dyDescent="0.35">
      <c r="A1000" s="38" t="s">
        <v>231</v>
      </c>
      <c r="B1000" s="38" t="s">
        <v>44</v>
      </c>
      <c r="C1000" s="1" t="s">
        <v>6</v>
      </c>
      <c r="D1000" s="33">
        <v>1</v>
      </c>
      <c r="E1000" s="34">
        <v>3.1</v>
      </c>
      <c r="F1000" s="35">
        <v>1369.11</v>
      </c>
      <c r="G1000" s="36">
        <v>507</v>
      </c>
      <c r="H1000" s="35">
        <v>441.65</v>
      </c>
      <c r="I1000" s="36">
        <v>163</v>
      </c>
      <c r="J1000" s="37">
        <v>2.7004142011834316</v>
      </c>
      <c r="L1000" s="2">
        <f>(H994*K994)/H1000</f>
        <v>0.2971414015623231</v>
      </c>
      <c r="M1000" s="2">
        <f>((H994*K994)/H1000)-K994</f>
        <v>4.7141401562323104E-2</v>
      </c>
    </row>
    <row r="1001" spans="1:13" customFormat="1" x14ac:dyDescent="0.35">
      <c r="A1001" s="38" t="s">
        <v>231</v>
      </c>
      <c r="B1001" s="38" t="s">
        <v>44</v>
      </c>
      <c r="C1001" s="1" t="s">
        <v>15</v>
      </c>
      <c r="D1001" s="33">
        <v>1</v>
      </c>
      <c r="E1001" s="34">
        <v>38.799999999999997</v>
      </c>
      <c r="F1001" s="35">
        <v>10408.85</v>
      </c>
      <c r="G1001" s="36">
        <v>3044</v>
      </c>
      <c r="H1001" s="35">
        <v>268.27</v>
      </c>
      <c r="I1001" s="36">
        <v>78</v>
      </c>
      <c r="J1001" s="37">
        <v>3.4194645203679372</v>
      </c>
      <c r="L1001" s="2">
        <f>(H994*K994)/H1001</f>
        <v>0.48918067618444105</v>
      </c>
      <c r="M1001" s="2">
        <f>((H994*K994)/H1001)-K994</f>
        <v>0.23918067618444105</v>
      </c>
    </row>
    <row r="1002" spans="1:13" customFormat="1" x14ac:dyDescent="0.35">
      <c r="A1002" s="38" t="s">
        <v>231</v>
      </c>
      <c r="B1002" s="38" t="s">
        <v>44</v>
      </c>
      <c r="C1002" s="1" t="s">
        <v>20</v>
      </c>
      <c r="D1002" s="33">
        <v>1</v>
      </c>
      <c r="E1002" s="34">
        <v>25.2</v>
      </c>
      <c r="F1002" s="35">
        <v>5156.88</v>
      </c>
      <c r="G1002" s="36">
        <v>3132</v>
      </c>
      <c r="H1002" s="35">
        <v>204.64</v>
      </c>
      <c r="I1002" s="36">
        <v>124</v>
      </c>
      <c r="J1002" s="37">
        <v>1.6465134099616858</v>
      </c>
      <c r="L1002" s="2">
        <f>(H994*K994)/H1002</f>
        <v>0.64128469507427677</v>
      </c>
      <c r="M1002" s="2">
        <f>((H994*K994)/H1002)-K994</f>
        <v>0.39128469507427677</v>
      </c>
    </row>
    <row r="1003" spans="1:13" customFormat="1" x14ac:dyDescent="0.35">
      <c r="A1003" s="38" t="s">
        <v>231</v>
      </c>
      <c r="B1003" s="38" t="s">
        <v>44</v>
      </c>
      <c r="C1003" s="1" t="s">
        <v>16</v>
      </c>
      <c r="D1003" s="33">
        <v>1</v>
      </c>
      <c r="E1003" s="34">
        <v>8.9</v>
      </c>
      <c r="F1003" s="35">
        <v>1886.14</v>
      </c>
      <c r="G1003" s="36">
        <v>416</v>
      </c>
      <c r="H1003" s="35">
        <v>211.93</v>
      </c>
      <c r="I1003" s="36">
        <v>46</v>
      </c>
      <c r="J1003" s="37">
        <v>4.5339903846153851</v>
      </c>
      <c r="L1003" s="2">
        <f>(H994*K994)/H1003</f>
        <v>0.61922568772707964</v>
      </c>
      <c r="M1003" s="2">
        <f>((H994*K994)/H1003)-K994</f>
        <v>0.36922568772707964</v>
      </c>
    </row>
    <row r="1004" spans="1:13" customFormat="1" x14ac:dyDescent="0.35">
      <c r="A1004" s="38" t="s">
        <v>231</v>
      </c>
      <c r="B1004" s="38" t="s">
        <v>44</v>
      </c>
      <c r="C1004" s="1" t="s">
        <v>5</v>
      </c>
      <c r="D1004" s="33">
        <v>1</v>
      </c>
      <c r="E1004" s="34">
        <v>3.8</v>
      </c>
      <c r="F1004" s="35">
        <v>2125.02</v>
      </c>
      <c r="G1004" s="36">
        <v>632</v>
      </c>
      <c r="H1004" s="35">
        <v>559.22</v>
      </c>
      <c r="I1004" s="36">
        <v>166</v>
      </c>
      <c r="J1004" s="37">
        <v>3.362373417721519</v>
      </c>
      <c r="L1004" s="2">
        <f>(H994*K994)/H1004</f>
        <v>0.23467061263903291</v>
      </c>
      <c r="M1004" s="2">
        <f>((H994*K994)/H1004)-K994</f>
        <v>-1.5329387360967089E-2</v>
      </c>
    </row>
    <row r="1005" spans="1:13" customFormat="1" x14ac:dyDescent="0.35">
      <c r="A1005" s="38" t="s">
        <v>231</v>
      </c>
      <c r="B1005" s="38" t="s">
        <v>44</v>
      </c>
      <c r="C1005" s="1" t="s">
        <v>14</v>
      </c>
      <c r="D1005" s="33">
        <v>1</v>
      </c>
      <c r="E1005" s="34">
        <v>4.3</v>
      </c>
      <c r="F1005" s="35">
        <v>762.68</v>
      </c>
      <c r="G1005" s="36">
        <v>276</v>
      </c>
      <c r="H1005" s="35">
        <v>177.37</v>
      </c>
      <c r="I1005" s="36">
        <v>64</v>
      </c>
      <c r="J1005" s="37">
        <v>2.7633333333333332</v>
      </c>
      <c r="L1005" s="2">
        <f>(H994*K994)/H1005</f>
        <v>0.73987991204826065</v>
      </c>
      <c r="M1005" s="2">
        <f>((H994*K994)/H1005)-K994</f>
        <v>0.48987991204826065</v>
      </c>
    </row>
    <row r="1006" spans="1:13" customFormat="1" x14ac:dyDescent="0.35">
      <c r="A1006" s="38" t="s">
        <v>231</v>
      </c>
      <c r="B1006" s="38" t="s">
        <v>44</v>
      </c>
      <c r="C1006" s="1" t="s">
        <v>7</v>
      </c>
      <c r="D1006" s="33">
        <v>1</v>
      </c>
      <c r="E1006" s="34">
        <v>4.0999999999999996</v>
      </c>
      <c r="F1006" s="35">
        <v>1263.3699999999999</v>
      </c>
      <c r="G1006" s="36">
        <v>342</v>
      </c>
      <c r="H1006" s="35">
        <v>308.14</v>
      </c>
      <c r="I1006" s="36">
        <v>83</v>
      </c>
      <c r="J1006" s="37">
        <v>3.6940643274853797</v>
      </c>
      <c r="L1006" s="2">
        <f>(H994*K994)/H1006</f>
        <v>0.42588596092685144</v>
      </c>
      <c r="M1006" s="2">
        <f>((H994*K994)/H1006)-K994</f>
        <v>0.17588596092685144</v>
      </c>
    </row>
    <row r="1007" spans="1:13" customFormat="1" x14ac:dyDescent="0.35">
      <c r="A1007" s="38" t="s">
        <v>231</v>
      </c>
      <c r="B1007" s="38" t="s">
        <v>44</v>
      </c>
      <c r="C1007" s="1" t="s">
        <v>19</v>
      </c>
      <c r="D1007" s="33">
        <v>0.83330000000000004</v>
      </c>
      <c r="E1007" s="34">
        <v>1.6</v>
      </c>
      <c r="F1007" s="35">
        <v>699.49</v>
      </c>
      <c r="G1007" s="36">
        <v>181</v>
      </c>
      <c r="H1007" s="35">
        <v>437.18</v>
      </c>
      <c r="I1007" s="36">
        <v>113</v>
      </c>
      <c r="J1007" s="37">
        <v>3.8645856353591159</v>
      </c>
      <c r="L1007" s="2">
        <f>(H994*K994)/H1007</f>
        <v>0.30017955990667455</v>
      </c>
      <c r="M1007" s="2">
        <f>((H994*K994)/H1007)-K994</f>
        <v>5.0179559906674553E-2</v>
      </c>
    </row>
    <row r="1008" spans="1:13" customFormat="1" x14ac:dyDescent="0.35">
      <c r="A1008" s="38" t="s">
        <v>231</v>
      </c>
      <c r="B1008" s="38" t="s">
        <v>44</v>
      </c>
      <c r="C1008" s="1" t="s">
        <v>13</v>
      </c>
      <c r="D1008" s="33">
        <v>1</v>
      </c>
      <c r="E1008" s="34">
        <v>18.8</v>
      </c>
      <c r="F1008" s="35">
        <v>3088.21</v>
      </c>
      <c r="G1008" s="36">
        <v>912</v>
      </c>
      <c r="H1008" s="35">
        <v>164.27</v>
      </c>
      <c r="I1008" s="36">
        <v>48</v>
      </c>
      <c r="J1008" s="37">
        <v>3.3861951754385964</v>
      </c>
      <c r="L1008" s="2">
        <f>(H994*K994)/H1008</f>
        <v>0.7988829366287209</v>
      </c>
      <c r="M1008" s="2">
        <f>((H994*K994)/H1008)-K994</f>
        <v>0.5488829366287209</v>
      </c>
    </row>
    <row r="1009" spans="1:13" customFormat="1" x14ac:dyDescent="0.35">
      <c r="A1009" s="38" t="s">
        <v>231</v>
      </c>
      <c r="B1009" s="38" t="s">
        <v>44</v>
      </c>
      <c r="C1009" s="1" t="s">
        <v>18</v>
      </c>
      <c r="D1009" s="33">
        <v>1</v>
      </c>
      <c r="E1009" s="34">
        <v>7.8</v>
      </c>
      <c r="F1009" s="35">
        <v>1072.1099999999999</v>
      </c>
      <c r="G1009" s="36">
        <v>285</v>
      </c>
      <c r="H1009" s="35">
        <v>137.44999999999999</v>
      </c>
      <c r="I1009" s="36">
        <v>36</v>
      </c>
      <c r="J1009" s="37">
        <v>3.7617894736842103</v>
      </c>
      <c r="L1009" s="2">
        <f>(H994*K994)/H1009</f>
        <v>0.95476536922517274</v>
      </c>
      <c r="M1009" s="2">
        <f>((H994*K994)/H1009)-K994</f>
        <v>0.70476536922517274</v>
      </c>
    </row>
    <row r="1010" spans="1:13" customFormat="1" x14ac:dyDescent="0.35">
      <c r="A1010" s="38" t="s">
        <v>231</v>
      </c>
      <c r="B1010" s="38" t="s">
        <v>44</v>
      </c>
      <c r="C1010" s="1" t="s">
        <v>11</v>
      </c>
      <c r="D1010" s="33">
        <v>1</v>
      </c>
      <c r="E1010" s="34">
        <v>8.8000000000000007</v>
      </c>
      <c r="F1010" s="35">
        <v>1259.56</v>
      </c>
      <c r="G1010" s="36">
        <v>410</v>
      </c>
      <c r="H1010" s="35">
        <v>143.13</v>
      </c>
      <c r="I1010" s="36">
        <v>46</v>
      </c>
      <c r="J1010" s="37">
        <v>3.0720975609756098</v>
      </c>
      <c r="L1010" s="2">
        <f>(H994*K994)/H1010</f>
        <v>0.91687626633130714</v>
      </c>
      <c r="M1010" s="2">
        <f>((H994*K994)/H1010)-K994</f>
        <v>0.66687626633130714</v>
      </c>
    </row>
    <row r="1011" spans="1:13" customFormat="1" x14ac:dyDescent="0.35">
      <c r="A1011" s="38" t="s">
        <v>231</v>
      </c>
      <c r="B1011" s="38" t="s">
        <v>44</v>
      </c>
      <c r="C1011" s="1" t="s">
        <v>9</v>
      </c>
      <c r="D1011" s="33">
        <v>1</v>
      </c>
      <c r="E1011" s="34">
        <v>3.4</v>
      </c>
      <c r="F1011" s="35">
        <v>520.84</v>
      </c>
      <c r="G1011" s="36">
        <v>179</v>
      </c>
      <c r="H1011" s="35">
        <v>153.19</v>
      </c>
      <c r="I1011" s="36">
        <v>52</v>
      </c>
      <c r="J1011" s="37">
        <v>2.9097206703910614</v>
      </c>
      <c r="L1011" s="2">
        <f>(H994*K994)/H1011</f>
        <v>0.85666492590900178</v>
      </c>
      <c r="M1011" s="2">
        <f>((H994*K994)/H1011)-K994</f>
        <v>0.60666492590900178</v>
      </c>
    </row>
    <row r="1012" spans="1:13" customFormat="1" x14ac:dyDescent="0.35">
      <c r="A1012" s="1" t="s">
        <v>231</v>
      </c>
      <c r="B1012" s="1" t="s">
        <v>35</v>
      </c>
      <c r="C1012" s="1" t="s">
        <v>154</v>
      </c>
      <c r="D1012" s="33">
        <v>1</v>
      </c>
      <c r="E1012" s="34">
        <v>15.6</v>
      </c>
      <c r="F1012" s="35">
        <v>5351.18</v>
      </c>
      <c r="G1012" s="36">
        <v>1853</v>
      </c>
      <c r="H1012" s="35">
        <v>343.02</v>
      </c>
      <c r="I1012" s="36">
        <v>118</v>
      </c>
      <c r="J1012" s="37">
        <v>2.8878467350242851</v>
      </c>
      <c r="K1012" s="28">
        <v>0.25</v>
      </c>
      <c r="L1012" s="3"/>
      <c r="M1012" s="3"/>
    </row>
    <row r="1013" spans="1:13" customFormat="1" x14ac:dyDescent="0.35">
      <c r="A1013" s="38" t="s">
        <v>231</v>
      </c>
      <c r="B1013" s="38" t="s">
        <v>35</v>
      </c>
      <c r="C1013" s="1" t="s">
        <v>12</v>
      </c>
      <c r="D1013" s="33">
        <v>1</v>
      </c>
      <c r="E1013" s="34">
        <v>7.2</v>
      </c>
      <c r="F1013" s="35">
        <v>3091.07</v>
      </c>
      <c r="G1013" s="36">
        <v>1052</v>
      </c>
      <c r="H1013" s="35">
        <v>429.32</v>
      </c>
      <c r="I1013" s="36">
        <v>146</v>
      </c>
      <c r="J1013" s="37">
        <v>2.9382794676806085</v>
      </c>
      <c r="L1013" s="2">
        <f>(H1012*K1012)/H1013</f>
        <v>0.19974611012764371</v>
      </c>
      <c r="M1013" s="2">
        <f>((H1012*K1012)/H1013)-K1012</f>
        <v>-5.0253889872356294E-2</v>
      </c>
    </row>
    <row r="1014" spans="1:13" customFormat="1" x14ac:dyDescent="0.35">
      <c r="A1014" s="38" t="s">
        <v>231</v>
      </c>
      <c r="B1014" s="38" t="s">
        <v>35</v>
      </c>
      <c r="C1014" s="1" t="s">
        <v>8</v>
      </c>
      <c r="D1014" s="33">
        <v>1</v>
      </c>
      <c r="E1014" s="34">
        <v>6.3</v>
      </c>
      <c r="F1014" s="35">
        <v>3349.7</v>
      </c>
      <c r="G1014" s="36">
        <v>823</v>
      </c>
      <c r="H1014" s="35">
        <v>531.70000000000005</v>
      </c>
      <c r="I1014" s="36">
        <v>130</v>
      </c>
      <c r="J1014" s="37">
        <v>4.0701093560145809</v>
      </c>
      <c r="L1014" s="2">
        <f>(H1012*K1012)/H1014</f>
        <v>0.16128455896182056</v>
      </c>
      <c r="M1014" s="2">
        <f>((H1012*K1012)/H1014)-K1012</f>
        <v>-8.8715441038179438E-2</v>
      </c>
    </row>
    <row r="1015" spans="1:13" customFormat="1" x14ac:dyDescent="0.35">
      <c r="A1015" s="38" t="s">
        <v>231</v>
      </c>
      <c r="B1015" s="38" t="s">
        <v>35</v>
      </c>
      <c r="C1015" s="1" t="s">
        <v>4</v>
      </c>
      <c r="D1015" s="33">
        <v>1</v>
      </c>
      <c r="E1015" s="34">
        <v>5.3</v>
      </c>
      <c r="F1015" s="35">
        <v>1267.3900000000001</v>
      </c>
      <c r="G1015" s="36">
        <v>345</v>
      </c>
      <c r="H1015" s="35">
        <v>239.13</v>
      </c>
      <c r="I1015" s="36">
        <v>65</v>
      </c>
      <c r="J1015" s="37">
        <v>3.6735942028985509</v>
      </c>
      <c r="L1015" s="2">
        <f>(H1012*K1012)/H1015</f>
        <v>0.35861247020449127</v>
      </c>
      <c r="M1015" s="2">
        <f>((H1012*K1012)/H1015)-K1012</f>
        <v>0.10861247020449127</v>
      </c>
    </row>
    <row r="1016" spans="1:13" customFormat="1" x14ac:dyDescent="0.35">
      <c r="A1016" s="38" t="s">
        <v>231</v>
      </c>
      <c r="B1016" s="38" t="s">
        <v>35</v>
      </c>
      <c r="C1016" s="1" t="s">
        <v>10</v>
      </c>
      <c r="D1016" s="33">
        <v>1</v>
      </c>
      <c r="E1016" s="34">
        <v>3.7</v>
      </c>
      <c r="F1016" s="35">
        <v>618.52</v>
      </c>
      <c r="G1016" s="36">
        <v>143</v>
      </c>
      <c r="H1016" s="35">
        <v>167.17</v>
      </c>
      <c r="I1016" s="36">
        <v>38</v>
      </c>
      <c r="J1016" s="37">
        <v>4.3253146853146855</v>
      </c>
      <c r="L1016" s="2">
        <f>(H1012*K1012)/H1016</f>
        <v>0.51298079799007001</v>
      </c>
      <c r="M1016" s="2">
        <f>((H1012*K1012)/H1016)-K1012</f>
        <v>0.26298079799007001</v>
      </c>
    </row>
    <row r="1017" spans="1:13" customFormat="1" x14ac:dyDescent="0.35">
      <c r="A1017" s="38" t="s">
        <v>231</v>
      </c>
      <c r="B1017" s="38" t="s">
        <v>35</v>
      </c>
      <c r="C1017" s="1" t="s">
        <v>17</v>
      </c>
      <c r="D1017" s="33">
        <v>1</v>
      </c>
      <c r="E1017" s="34">
        <v>2.2999999999999998</v>
      </c>
      <c r="F1017" s="35">
        <v>794.29</v>
      </c>
      <c r="G1017" s="36">
        <v>358</v>
      </c>
      <c r="H1017" s="35">
        <v>345.34</v>
      </c>
      <c r="I1017" s="36">
        <v>155</v>
      </c>
      <c r="J1017" s="37">
        <v>2.2186871508379888</v>
      </c>
      <c r="L1017" s="2">
        <f>(H1012*K1012)/H1017</f>
        <v>0.24832049574332543</v>
      </c>
      <c r="M1017" s="2">
        <f>((H1012*K1012)/H1017)-K1012</f>
        <v>-1.6795042566745688E-3</v>
      </c>
    </row>
    <row r="1018" spans="1:13" customFormat="1" x14ac:dyDescent="0.35">
      <c r="A1018" s="38" t="s">
        <v>231</v>
      </c>
      <c r="B1018" s="38" t="s">
        <v>35</v>
      </c>
      <c r="C1018" s="1" t="s">
        <v>6</v>
      </c>
      <c r="D1018" s="33">
        <v>0.875</v>
      </c>
      <c r="E1018" s="34">
        <v>1.7</v>
      </c>
      <c r="F1018" s="35">
        <v>551.78</v>
      </c>
      <c r="G1018" s="36">
        <v>185</v>
      </c>
      <c r="H1018" s="35">
        <v>324.58</v>
      </c>
      <c r="I1018" s="36">
        <v>108</v>
      </c>
      <c r="J1018" s="37">
        <v>2.9825945945945946</v>
      </c>
      <c r="L1018" s="2">
        <f>(H1012*K1012)/H1018</f>
        <v>0.26420296999198967</v>
      </c>
      <c r="M1018" s="2">
        <f>((H1012*K1012)/H1018)-K1012</f>
        <v>1.4202969991989667E-2</v>
      </c>
    </row>
    <row r="1019" spans="1:13" customFormat="1" x14ac:dyDescent="0.35">
      <c r="A1019" s="38" t="s">
        <v>231</v>
      </c>
      <c r="B1019" s="38" t="s">
        <v>35</v>
      </c>
      <c r="C1019" s="1" t="s">
        <v>15</v>
      </c>
      <c r="D1019" s="33">
        <v>1</v>
      </c>
      <c r="E1019" s="34">
        <v>42.5</v>
      </c>
      <c r="F1019" s="35">
        <v>9283.7999999999993</v>
      </c>
      <c r="G1019" s="36">
        <v>2107</v>
      </c>
      <c r="H1019" s="35">
        <v>218.44</v>
      </c>
      <c r="I1019" s="36">
        <v>49</v>
      </c>
      <c r="J1019" s="37">
        <v>4.4061699098243947</v>
      </c>
      <c r="L1019" s="2">
        <f>(H1012*K1012)/H1019</f>
        <v>0.39257919794909357</v>
      </c>
      <c r="M1019" s="2">
        <f>((H1012*K1012)/H1019)-K1012</f>
        <v>0.14257919794909357</v>
      </c>
    </row>
    <row r="1020" spans="1:13" customFormat="1" x14ac:dyDescent="0.35">
      <c r="A1020" s="38" t="s">
        <v>231</v>
      </c>
      <c r="B1020" s="38" t="s">
        <v>35</v>
      </c>
      <c r="C1020" s="1" t="s">
        <v>20</v>
      </c>
      <c r="D1020" s="33">
        <v>1</v>
      </c>
      <c r="E1020" s="34">
        <v>20.6</v>
      </c>
      <c r="F1020" s="35">
        <v>4109.75</v>
      </c>
      <c r="G1020" s="36">
        <v>2199</v>
      </c>
      <c r="H1020" s="35">
        <v>199.5</v>
      </c>
      <c r="I1020" s="36">
        <v>106</v>
      </c>
      <c r="J1020" s="37">
        <v>1.8689176898590267</v>
      </c>
      <c r="L1020" s="2">
        <f>(H1012*K1012)/H1020</f>
        <v>0.42984962406015037</v>
      </c>
      <c r="M1020" s="2">
        <f>((H1012*K1012)/H1020)-K1012</f>
        <v>0.17984962406015037</v>
      </c>
    </row>
    <row r="1021" spans="1:13" customFormat="1" x14ac:dyDescent="0.35">
      <c r="A1021" s="38" t="s">
        <v>231</v>
      </c>
      <c r="B1021" s="38" t="s">
        <v>35</v>
      </c>
      <c r="C1021" s="1" t="s">
        <v>16</v>
      </c>
      <c r="D1021" s="33">
        <v>1</v>
      </c>
      <c r="E1021" s="34">
        <v>5.9</v>
      </c>
      <c r="F1021" s="35">
        <v>926.43</v>
      </c>
      <c r="G1021" s="36">
        <v>192</v>
      </c>
      <c r="H1021" s="35">
        <v>157.02000000000001</v>
      </c>
      <c r="I1021" s="36">
        <v>32</v>
      </c>
      <c r="J1021" s="37">
        <v>4.82515625</v>
      </c>
      <c r="L1021" s="2">
        <f>(H1012*K1012)/H1021</f>
        <v>0.5461406190294229</v>
      </c>
      <c r="M1021" s="2">
        <f>((H1012*K1012)/H1021)-K1012</f>
        <v>0.2961406190294229</v>
      </c>
    </row>
    <row r="1022" spans="1:13" customFormat="1" x14ac:dyDescent="0.35">
      <c r="A1022" s="38" t="s">
        <v>231</v>
      </c>
      <c r="B1022" s="38" t="s">
        <v>35</v>
      </c>
      <c r="C1022" s="1" t="s">
        <v>5</v>
      </c>
      <c r="D1022" s="33">
        <v>1</v>
      </c>
      <c r="E1022" s="34">
        <v>5.7</v>
      </c>
      <c r="F1022" s="35">
        <v>1794.13</v>
      </c>
      <c r="G1022" s="36">
        <v>470</v>
      </c>
      <c r="H1022" s="35">
        <v>314.76</v>
      </c>
      <c r="I1022" s="36">
        <v>82</v>
      </c>
      <c r="J1022" s="37">
        <v>3.8172978723404256</v>
      </c>
      <c r="L1022" s="2">
        <f>(H1012*K1012)/H1022</f>
        <v>0.27244567289363325</v>
      </c>
      <c r="M1022" s="2">
        <f>((H1012*K1012)/H1022)-K1012</f>
        <v>2.2445672893633251E-2</v>
      </c>
    </row>
    <row r="1023" spans="1:13" customFormat="1" x14ac:dyDescent="0.35">
      <c r="A1023" s="38" t="s">
        <v>231</v>
      </c>
      <c r="B1023" s="38" t="s">
        <v>35</v>
      </c>
      <c r="C1023" s="1" t="s">
        <v>14</v>
      </c>
      <c r="D1023" s="33">
        <v>0.625</v>
      </c>
      <c r="E1023" s="34">
        <v>1</v>
      </c>
      <c r="F1023" s="35">
        <v>242.56</v>
      </c>
      <c r="G1023" s="36">
        <v>64</v>
      </c>
      <c r="H1023" s="35">
        <v>242.56</v>
      </c>
      <c r="I1023" s="36">
        <v>64</v>
      </c>
      <c r="J1023" s="37">
        <v>3.79</v>
      </c>
      <c r="L1023" s="2">
        <f>(H1012*K1012)/H1023</f>
        <v>0.35354139182058048</v>
      </c>
      <c r="M1023" s="2">
        <f>((H1012*K1012)/H1023)-K1012</f>
        <v>0.10354139182058048</v>
      </c>
    </row>
    <row r="1024" spans="1:13" customFormat="1" x14ac:dyDescent="0.35">
      <c r="A1024" s="38" t="s">
        <v>231</v>
      </c>
      <c r="B1024" s="38" t="s">
        <v>35</v>
      </c>
      <c r="C1024" s="1" t="s">
        <v>7</v>
      </c>
      <c r="D1024" s="33">
        <v>1</v>
      </c>
      <c r="E1024" s="34">
        <v>3.3</v>
      </c>
      <c r="F1024" s="35">
        <v>1099.5</v>
      </c>
      <c r="G1024" s="36">
        <v>324</v>
      </c>
      <c r="H1024" s="35">
        <v>333.18</v>
      </c>
      <c r="I1024" s="36">
        <v>98</v>
      </c>
      <c r="J1024" s="37">
        <v>3.3935185185185186</v>
      </c>
      <c r="L1024" s="2">
        <f>(H1012*K1012)/H1024</f>
        <v>0.25738339636232666</v>
      </c>
      <c r="M1024" s="2">
        <f>((H1012*K1012)/H1024)-K1012</f>
        <v>7.3833963623266552E-3</v>
      </c>
    </row>
    <row r="1025" spans="1:13" customFormat="1" x14ac:dyDescent="0.35">
      <c r="A1025" s="38" t="s">
        <v>231</v>
      </c>
      <c r="B1025" s="38" t="s">
        <v>35</v>
      </c>
      <c r="C1025" s="1" t="s">
        <v>19</v>
      </c>
      <c r="D1025" s="33">
        <v>0.875</v>
      </c>
      <c r="E1025" s="34">
        <v>1.1000000000000001</v>
      </c>
      <c r="F1025" s="35">
        <v>808.23</v>
      </c>
      <c r="G1025" s="36">
        <v>214</v>
      </c>
      <c r="H1025" s="35">
        <v>734.75</v>
      </c>
      <c r="I1025" s="36">
        <v>194</v>
      </c>
      <c r="J1025" s="37">
        <v>3.7767757009345795</v>
      </c>
      <c r="L1025" s="2">
        <f>(H1012*K1012)/H1025</f>
        <v>0.11671316774413065</v>
      </c>
      <c r="M1025" s="2">
        <f>((H1012*K1012)/H1025)-K1012</f>
        <v>-0.13328683225586935</v>
      </c>
    </row>
    <row r="1026" spans="1:13" customFormat="1" x14ac:dyDescent="0.35">
      <c r="A1026" s="38" t="s">
        <v>231</v>
      </c>
      <c r="B1026" s="38" t="s">
        <v>35</v>
      </c>
      <c r="C1026" s="1" t="s">
        <v>13</v>
      </c>
      <c r="D1026" s="33">
        <v>1</v>
      </c>
      <c r="E1026" s="34">
        <v>18.8</v>
      </c>
      <c r="F1026" s="35">
        <v>2977.09</v>
      </c>
      <c r="G1026" s="36">
        <v>779</v>
      </c>
      <c r="H1026" s="35">
        <v>158.36000000000001</v>
      </c>
      <c r="I1026" s="36">
        <v>41</v>
      </c>
      <c r="J1026" s="37">
        <v>3.8216816431322211</v>
      </c>
      <c r="L1026" s="2">
        <f>(H1012*K1012)/H1026</f>
        <v>0.54151932306137907</v>
      </c>
      <c r="M1026" s="2">
        <f>((H1012*K1012)/H1026)-K1012</f>
        <v>0.29151932306137907</v>
      </c>
    </row>
    <row r="1027" spans="1:13" customFormat="1" x14ac:dyDescent="0.35">
      <c r="A1027" s="38" t="s">
        <v>231</v>
      </c>
      <c r="B1027" s="38" t="s">
        <v>35</v>
      </c>
      <c r="C1027" s="1" t="s">
        <v>18</v>
      </c>
      <c r="D1027" s="33">
        <v>1</v>
      </c>
      <c r="E1027" s="34">
        <v>6.3</v>
      </c>
      <c r="F1027" s="35">
        <v>1302.8699999999999</v>
      </c>
      <c r="G1027" s="36">
        <v>318</v>
      </c>
      <c r="H1027" s="35">
        <v>206.8</v>
      </c>
      <c r="I1027" s="36">
        <v>50</v>
      </c>
      <c r="J1027" s="37">
        <v>4.0970754716981128</v>
      </c>
      <c r="L1027" s="2">
        <f>(H1012*K1012)/H1027</f>
        <v>0.41467601547388777</v>
      </c>
      <c r="M1027" s="2">
        <f>((H1012*K1012)/H1027)-K1012</f>
        <v>0.16467601547388777</v>
      </c>
    </row>
    <row r="1028" spans="1:13" customFormat="1" x14ac:dyDescent="0.35">
      <c r="A1028" s="38" t="s">
        <v>231</v>
      </c>
      <c r="B1028" s="38" t="s">
        <v>35</v>
      </c>
      <c r="C1028" s="1" t="s">
        <v>11</v>
      </c>
      <c r="D1028" s="33">
        <v>1</v>
      </c>
      <c r="E1028" s="34">
        <v>5.0999999999999996</v>
      </c>
      <c r="F1028" s="35">
        <v>646.88</v>
      </c>
      <c r="G1028" s="36">
        <v>198</v>
      </c>
      <c r="H1028" s="35">
        <v>126.84</v>
      </c>
      <c r="I1028" s="36">
        <v>38</v>
      </c>
      <c r="J1028" s="37">
        <v>3.2670707070707072</v>
      </c>
      <c r="L1028" s="2">
        <f>(H1012*K1012)/H1028</f>
        <v>0.67608798486281929</v>
      </c>
      <c r="M1028" s="2">
        <f>((H1012*K1012)/H1028)-K1012</f>
        <v>0.42608798486281929</v>
      </c>
    </row>
    <row r="1029" spans="1:13" customFormat="1" x14ac:dyDescent="0.35">
      <c r="A1029" s="38" t="s">
        <v>231</v>
      </c>
      <c r="B1029" s="38" t="s">
        <v>35</v>
      </c>
      <c r="C1029" s="1" t="s">
        <v>9</v>
      </c>
      <c r="D1029" s="33">
        <v>1</v>
      </c>
      <c r="E1029" s="34">
        <v>2.9</v>
      </c>
      <c r="F1029" s="35">
        <v>327.27</v>
      </c>
      <c r="G1029" s="36">
        <v>137</v>
      </c>
      <c r="H1029" s="35">
        <v>112.85</v>
      </c>
      <c r="I1029" s="36">
        <v>47</v>
      </c>
      <c r="J1029" s="37">
        <v>2.3888321167883211</v>
      </c>
      <c r="L1029" s="2">
        <f>(H1012*K1012)/H1029</f>
        <v>0.759902525476296</v>
      </c>
      <c r="M1029" s="2">
        <f>((H1012*K1012)/H1029)-K1012</f>
        <v>0.509902525476296</v>
      </c>
    </row>
    <row r="1030" spans="1:13" customFormat="1" x14ac:dyDescent="0.35">
      <c r="A1030" s="1" t="s">
        <v>231</v>
      </c>
      <c r="B1030" s="1" t="s">
        <v>45</v>
      </c>
      <c r="C1030" s="1" t="s">
        <v>154</v>
      </c>
      <c r="D1030" s="33">
        <v>1</v>
      </c>
      <c r="E1030" s="34">
        <v>18.8</v>
      </c>
      <c r="F1030" s="35">
        <v>9806.65</v>
      </c>
      <c r="G1030" s="36">
        <v>3315</v>
      </c>
      <c r="H1030" s="35">
        <v>521.63</v>
      </c>
      <c r="I1030" s="36">
        <v>176</v>
      </c>
      <c r="J1030" s="37">
        <v>2.9582654600301659</v>
      </c>
      <c r="K1030" s="28">
        <v>0.25</v>
      </c>
      <c r="L1030" s="3"/>
      <c r="M1030" s="3"/>
    </row>
    <row r="1031" spans="1:13" customFormat="1" x14ac:dyDescent="0.35">
      <c r="A1031" s="38" t="s">
        <v>231</v>
      </c>
      <c r="B1031" s="38" t="s">
        <v>45</v>
      </c>
      <c r="C1031" s="1" t="s">
        <v>12</v>
      </c>
      <c r="D1031" s="33">
        <v>1</v>
      </c>
      <c r="E1031" s="34">
        <v>10.9</v>
      </c>
      <c r="F1031" s="35">
        <v>5310.74</v>
      </c>
      <c r="G1031" s="36">
        <v>1931</v>
      </c>
      <c r="H1031" s="35">
        <v>487.22</v>
      </c>
      <c r="I1031" s="36">
        <v>177</v>
      </c>
      <c r="J1031" s="37">
        <v>2.7502537545313306</v>
      </c>
      <c r="L1031" s="2">
        <f>(H1030*K1030)/H1031</f>
        <v>0.26765629489758219</v>
      </c>
      <c r="M1031" s="2">
        <f>((H1030*K1030)/H1031)-K1030</f>
        <v>1.7656294897582192E-2</v>
      </c>
    </row>
    <row r="1032" spans="1:13" customFormat="1" x14ac:dyDescent="0.35">
      <c r="A1032" s="38" t="s">
        <v>231</v>
      </c>
      <c r="B1032" s="38" t="s">
        <v>45</v>
      </c>
      <c r="C1032" s="1" t="s">
        <v>8</v>
      </c>
      <c r="D1032" s="33">
        <v>1</v>
      </c>
      <c r="E1032" s="34">
        <v>7.6</v>
      </c>
      <c r="F1032" s="35">
        <v>3990.3</v>
      </c>
      <c r="G1032" s="36">
        <v>1034</v>
      </c>
      <c r="H1032" s="35">
        <v>525.04</v>
      </c>
      <c r="I1032" s="36">
        <v>136</v>
      </c>
      <c r="J1032" s="37">
        <v>3.8590909090909093</v>
      </c>
      <c r="L1032" s="2">
        <f>(H1030*K1030)/H1032</f>
        <v>0.24837631418558587</v>
      </c>
      <c r="M1032" s="2">
        <f>((H1030*K1030)/H1032)-K1030</f>
        <v>-1.6236858144141331E-3</v>
      </c>
    </row>
    <row r="1033" spans="1:13" customFormat="1" x14ac:dyDescent="0.35">
      <c r="A1033" s="38" t="s">
        <v>231</v>
      </c>
      <c r="B1033" s="38" t="s">
        <v>45</v>
      </c>
      <c r="C1033" s="1" t="s">
        <v>4</v>
      </c>
      <c r="D1033" s="33">
        <v>0.96970000000000001</v>
      </c>
      <c r="E1033" s="34">
        <v>5.4</v>
      </c>
      <c r="F1033" s="35">
        <v>1813.79</v>
      </c>
      <c r="G1033" s="36">
        <v>529</v>
      </c>
      <c r="H1033" s="35">
        <v>335.89</v>
      </c>
      <c r="I1033" s="36">
        <v>97</v>
      </c>
      <c r="J1033" s="37">
        <v>3.4287145557655956</v>
      </c>
      <c r="L1033" s="2">
        <f>(H1030*K1030)/H1033</f>
        <v>0.38824466343148056</v>
      </c>
      <c r="M1033" s="2">
        <f>((H1030*K1030)/H1033)-K1030</f>
        <v>0.13824466343148056</v>
      </c>
    </row>
    <row r="1034" spans="1:13" customFormat="1" x14ac:dyDescent="0.35">
      <c r="A1034" s="38" t="s">
        <v>231</v>
      </c>
      <c r="B1034" s="38" t="s">
        <v>45</v>
      </c>
      <c r="C1034" s="1" t="s">
        <v>10</v>
      </c>
      <c r="D1034" s="33">
        <v>1</v>
      </c>
      <c r="E1034" s="34">
        <v>7</v>
      </c>
      <c r="F1034" s="35">
        <v>1352.41</v>
      </c>
      <c r="G1034" s="36">
        <v>350</v>
      </c>
      <c r="H1034" s="35">
        <v>193.2</v>
      </c>
      <c r="I1034" s="36">
        <v>50</v>
      </c>
      <c r="J1034" s="37">
        <v>3.8640285714285718</v>
      </c>
      <c r="L1034" s="2">
        <f>(H1030*K1030)/H1034</f>
        <v>0.67498706004140785</v>
      </c>
      <c r="M1034" s="2">
        <f>((H1030*K1030)/H1034)-K1030</f>
        <v>0.42498706004140785</v>
      </c>
    </row>
    <row r="1035" spans="1:13" customFormat="1" x14ac:dyDescent="0.35">
      <c r="A1035" s="38" t="s">
        <v>231</v>
      </c>
      <c r="B1035" s="38" t="s">
        <v>45</v>
      </c>
      <c r="C1035" s="1" t="s">
        <v>17</v>
      </c>
      <c r="D1035" s="33">
        <v>1</v>
      </c>
      <c r="E1035" s="34">
        <v>3</v>
      </c>
      <c r="F1035" s="35">
        <v>1278.26</v>
      </c>
      <c r="G1035" s="36">
        <v>585</v>
      </c>
      <c r="H1035" s="35">
        <v>426.09</v>
      </c>
      <c r="I1035" s="36">
        <v>195</v>
      </c>
      <c r="J1035" s="37">
        <v>2.1850598290598291</v>
      </c>
      <c r="L1035" s="2">
        <f>(H1030*K1030)/H1035</f>
        <v>0.30605623225140233</v>
      </c>
      <c r="M1035" s="2">
        <f>((H1030*K1030)/H1035)-K1030</f>
        <v>5.6056232251402327E-2</v>
      </c>
    </row>
    <row r="1036" spans="1:13" customFormat="1" x14ac:dyDescent="0.35">
      <c r="A1036" s="38" t="s">
        <v>231</v>
      </c>
      <c r="B1036" s="38" t="s">
        <v>45</v>
      </c>
      <c r="C1036" s="1" t="s">
        <v>6</v>
      </c>
      <c r="D1036" s="33">
        <v>1</v>
      </c>
      <c r="E1036" s="34">
        <v>3.5</v>
      </c>
      <c r="F1036" s="35">
        <v>1074.71</v>
      </c>
      <c r="G1036" s="36">
        <v>417</v>
      </c>
      <c r="H1036" s="35">
        <v>307.06</v>
      </c>
      <c r="I1036" s="36">
        <v>119</v>
      </c>
      <c r="J1036" s="37">
        <v>2.5772422062350122</v>
      </c>
      <c r="L1036" s="2">
        <f>(H1030*K1030)/H1036</f>
        <v>0.42469712759721229</v>
      </c>
      <c r="M1036" s="2">
        <f>((H1030*K1030)/H1036)-K1030</f>
        <v>0.17469712759721229</v>
      </c>
    </row>
    <row r="1037" spans="1:13" customFormat="1" x14ac:dyDescent="0.35">
      <c r="A1037" s="38" t="s">
        <v>231</v>
      </c>
      <c r="B1037" s="38" t="s">
        <v>45</v>
      </c>
      <c r="C1037" s="1" t="s">
        <v>15</v>
      </c>
      <c r="D1037" s="33">
        <v>1</v>
      </c>
      <c r="E1037" s="34">
        <v>43.6</v>
      </c>
      <c r="F1037" s="35">
        <v>13116.33</v>
      </c>
      <c r="G1037" s="36">
        <v>3796</v>
      </c>
      <c r="H1037" s="35">
        <v>300.83</v>
      </c>
      <c r="I1037" s="36">
        <v>87</v>
      </c>
      <c r="J1037" s="37">
        <v>3.4553029504741835</v>
      </c>
      <c r="L1037" s="2">
        <f>(H1030*K1030)/H1037</f>
        <v>0.4334923378652395</v>
      </c>
      <c r="M1037" s="2">
        <f>((H1030*K1030)/H1037)-K1030</f>
        <v>0.1834923378652395</v>
      </c>
    </row>
    <row r="1038" spans="1:13" customFormat="1" x14ac:dyDescent="0.35">
      <c r="A1038" s="38" t="s">
        <v>231</v>
      </c>
      <c r="B1038" s="38" t="s">
        <v>45</v>
      </c>
      <c r="C1038" s="1" t="s">
        <v>20</v>
      </c>
      <c r="D1038" s="33">
        <v>1</v>
      </c>
      <c r="E1038" s="34">
        <v>32</v>
      </c>
      <c r="F1038" s="35">
        <v>7889</v>
      </c>
      <c r="G1038" s="36">
        <v>4301</v>
      </c>
      <c r="H1038" s="35">
        <v>246.53</v>
      </c>
      <c r="I1038" s="36">
        <v>134</v>
      </c>
      <c r="J1038" s="37">
        <v>1.8342245989304813</v>
      </c>
      <c r="L1038" s="2">
        <f>(H1030*K1030)/H1038</f>
        <v>0.5289721332089401</v>
      </c>
      <c r="M1038" s="2">
        <f>((H1030*K1030)/H1038)-K1030</f>
        <v>0.2789721332089401</v>
      </c>
    </row>
    <row r="1039" spans="1:13" customFormat="1" x14ac:dyDescent="0.35">
      <c r="A1039" s="38" t="s">
        <v>231</v>
      </c>
      <c r="B1039" s="38" t="s">
        <v>45</v>
      </c>
      <c r="C1039" s="1" t="s">
        <v>16</v>
      </c>
      <c r="D1039" s="33">
        <v>1</v>
      </c>
      <c r="E1039" s="34">
        <v>7.9</v>
      </c>
      <c r="F1039" s="35">
        <v>2417.52</v>
      </c>
      <c r="G1039" s="36">
        <v>513</v>
      </c>
      <c r="H1039" s="35">
        <v>306.02</v>
      </c>
      <c r="I1039" s="36">
        <v>64</v>
      </c>
      <c r="J1039" s="37">
        <v>4.7125146198830405</v>
      </c>
      <c r="L1039" s="2">
        <f>(H1030*K1030)/H1039</f>
        <v>0.42614044833671005</v>
      </c>
      <c r="M1039" s="2">
        <f>((H1030*K1030)/H1039)-K1030</f>
        <v>0.17614044833671005</v>
      </c>
    </row>
    <row r="1040" spans="1:13" customFormat="1" x14ac:dyDescent="0.35">
      <c r="A1040" s="38" t="s">
        <v>231</v>
      </c>
      <c r="B1040" s="38" t="s">
        <v>45</v>
      </c>
      <c r="C1040" s="1" t="s">
        <v>5</v>
      </c>
      <c r="D1040" s="33">
        <v>1</v>
      </c>
      <c r="E1040" s="34">
        <v>7.2</v>
      </c>
      <c r="F1040" s="35">
        <v>3003.09</v>
      </c>
      <c r="G1040" s="36">
        <v>813</v>
      </c>
      <c r="H1040" s="35">
        <v>417.1</v>
      </c>
      <c r="I1040" s="36">
        <v>112</v>
      </c>
      <c r="J1040" s="37">
        <v>3.693837638376384</v>
      </c>
      <c r="L1040" s="2">
        <f>(H1030*K1030)/H1040</f>
        <v>0.31265284104531288</v>
      </c>
      <c r="M1040" s="2">
        <f>((H1030*K1030)/H1040)-K1030</f>
        <v>6.2652841045312879E-2</v>
      </c>
    </row>
    <row r="1041" spans="1:13" customFormat="1" x14ac:dyDescent="0.35">
      <c r="A1041" s="38" t="s">
        <v>231</v>
      </c>
      <c r="B1041" s="38" t="s">
        <v>45</v>
      </c>
      <c r="C1041" s="1" t="s">
        <v>14</v>
      </c>
      <c r="D1041" s="33">
        <v>1</v>
      </c>
      <c r="E1041" s="34">
        <v>4.8</v>
      </c>
      <c r="F1041" s="35">
        <v>1128.3699999999999</v>
      </c>
      <c r="G1041" s="36">
        <v>376</v>
      </c>
      <c r="H1041" s="35">
        <v>235.08</v>
      </c>
      <c r="I1041" s="36">
        <v>78</v>
      </c>
      <c r="J1041" s="37">
        <v>3.0009840425531911</v>
      </c>
      <c r="L1041" s="2">
        <f>(H1030*K1030)/H1041</f>
        <v>0.55473668538369914</v>
      </c>
      <c r="M1041" s="2">
        <f>((H1030*K1030)/H1041)-K1030</f>
        <v>0.30473668538369914</v>
      </c>
    </row>
    <row r="1042" spans="1:13" customFormat="1" x14ac:dyDescent="0.35">
      <c r="A1042" s="38" t="s">
        <v>231</v>
      </c>
      <c r="B1042" s="38" t="s">
        <v>45</v>
      </c>
      <c r="C1042" s="1" t="s">
        <v>7</v>
      </c>
      <c r="D1042" s="33">
        <v>1</v>
      </c>
      <c r="E1042" s="34">
        <v>4.4000000000000004</v>
      </c>
      <c r="F1042" s="35">
        <v>2071.27</v>
      </c>
      <c r="G1042" s="36">
        <v>626</v>
      </c>
      <c r="H1042" s="35">
        <v>470.74</v>
      </c>
      <c r="I1042" s="36">
        <v>142</v>
      </c>
      <c r="J1042" s="37">
        <v>3.3087380191693292</v>
      </c>
      <c r="L1042" s="2">
        <f>(H1030*K1030)/H1042</f>
        <v>0.2770265964226537</v>
      </c>
      <c r="M1042" s="2">
        <f>((H1030*K1030)/H1042)-K1030</f>
        <v>2.7026596422653704E-2</v>
      </c>
    </row>
    <row r="1043" spans="1:13" customFormat="1" x14ac:dyDescent="0.35">
      <c r="A1043" s="38" t="s">
        <v>231</v>
      </c>
      <c r="B1043" s="38" t="s">
        <v>45</v>
      </c>
      <c r="C1043" s="1" t="s">
        <v>19</v>
      </c>
      <c r="D1043" s="33">
        <v>0.93940000000000001</v>
      </c>
      <c r="E1043" s="34">
        <v>1.5</v>
      </c>
      <c r="F1043" s="35">
        <v>1020.46</v>
      </c>
      <c r="G1043" s="36">
        <v>271</v>
      </c>
      <c r="H1043" s="35">
        <v>680.31</v>
      </c>
      <c r="I1043" s="36">
        <v>180</v>
      </c>
      <c r="J1043" s="37">
        <v>3.7655350553505538</v>
      </c>
      <c r="L1043" s="2">
        <f>(H1030*K1030)/H1043</f>
        <v>0.19168834795901871</v>
      </c>
      <c r="M1043" s="2">
        <f>((H1030*K1030)/H1043)-K1030</f>
        <v>-5.8311652040981293E-2</v>
      </c>
    </row>
    <row r="1044" spans="1:13" customFormat="1" x14ac:dyDescent="0.35">
      <c r="A1044" s="38" t="s">
        <v>231</v>
      </c>
      <c r="B1044" s="38" t="s">
        <v>45</v>
      </c>
      <c r="C1044" s="1" t="s">
        <v>13</v>
      </c>
      <c r="D1044" s="33">
        <v>1</v>
      </c>
      <c r="E1044" s="34">
        <v>23.5</v>
      </c>
      <c r="F1044" s="35">
        <v>6212.81</v>
      </c>
      <c r="G1044" s="36">
        <v>1834</v>
      </c>
      <c r="H1044" s="35">
        <v>264.37</v>
      </c>
      <c r="I1044" s="36">
        <v>78</v>
      </c>
      <c r="J1044" s="37">
        <v>3.3875736095965108</v>
      </c>
      <c r="L1044" s="2">
        <f>(H1030*K1030)/H1044</f>
        <v>0.49327646858569429</v>
      </c>
      <c r="M1044" s="2">
        <f>((H1030*K1030)/H1044)-K1030</f>
        <v>0.24327646858569429</v>
      </c>
    </row>
    <row r="1045" spans="1:13" customFormat="1" x14ac:dyDescent="0.35">
      <c r="A1045" s="38" t="s">
        <v>231</v>
      </c>
      <c r="B1045" s="38" t="s">
        <v>45</v>
      </c>
      <c r="C1045" s="1" t="s">
        <v>18</v>
      </c>
      <c r="D1045" s="33">
        <v>1</v>
      </c>
      <c r="E1045" s="34">
        <v>8.4</v>
      </c>
      <c r="F1045" s="35">
        <v>1502.05</v>
      </c>
      <c r="G1045" s="36">
        <v>402</v>
      </c>
      <c r="H1045" s="35">
        <v>178.82</v>
      </c>
      <c r="I1045" s="36">
        <v>47</v>
      </c>
      <c r="J1045" s="37">
        <v>3.7364427860696514</v>
      </c>
      <c r="L1045" s="2">
        <f>(H1030*K1030)/H1045</f>
        <v>0.72926686053014211</v>
      </c>
      <c r="M1045" s="2">
        <f>((H1030*K1030)/H1045)-K1030</f>
        <v>0.47926686053014211</v>
      </c>
    </row>
    <row r="1046" spans="1:13" customFormat="1" x14ac:dyDescent="0.35">
      <c r="A1046" s="38" t="s">
        <v>231</v>
      </c>
      <c r="B1046" s="38" t="s">
        <v>45</v>
      </c>
      <c r="C1046" s="1" t="s">
        <v>11</v>
      </c>
      <c r="D1046" s="33">
        <v>1</v>
      </c>
      <c r="E1046" s="34">
        <v>7.6</v>
      </c>
      <c r="F1046" s="35">
        <v>1729.38</v>
      </c>
      <c r="G1046" s="36">
        <v>622</v>
      </c>
      <c r="H1046" s="35">
        <v>227.55</v>
      </c>
      <c r="I1046" s="36">
        <v>81</v>
      </c>
      <c r="J1046" s="37">
        <v>2.7803536977491965</v>
      </c>
      <c r="L1046" s="2">
        <f>(H1030*K1030)/H1046</f>
        <v>0.57309382553284993</v>
      </c>
      <c r="M1046" s="2">
        <f>((H1030*K1030)/H1046)-K1030</f>
        <v>0.32309382553284993</v>
      </c>
    </row>
    <row r="1047" spans="1:13" customFormat="1" x14ac:dyDescent="0.35">
      <c r="A1047" s="38" t="s">
        <v>231</v>
      </c>
      <c r="B1047" s="38" t="s">
        <v>45</v>
      </c>
      <c r="C1047" s="1" t="s">
        <v>9</v>
      </c>
      <c r="D1047" s="33">
        <v>1</v>
      </c>
      <c r="E1047" s="34">
        <v>5.5</v>
      </c>
      <c r="F1047" s="35">
        <v>956.7</v>
      </c>
      <c r="G1047" s="36">
        <v>419</v>
      </c>
      <c r="H1047" s="35">
        <v>173.95</v>
      </c>
      <c r="I1047" s="36">
        <v>76</v>
      </c>
      <c r="J1047" s="37">
        <v>2.2832935560859191</v>
      </c>
      <c r="L1047" s="2">
        <f>(H1030*K1030)/H1047</f>
        <v>0.74968381718884747</v>
      </c>
      <c r="M1047" s="2">
        <f>((H1030*K1030)/H1047)-K1030</f>
        <v>0.49968381718884747</v>
      </c>
    </row>
    <row r="1048" spans="1:13" customFormat="1" x14ac:dyDescent="0.35">
      <c r="A1048" s="1" t="s">
        <v>231</v>
      </c>
      <c r="B1048" s="1" t="s">
        <v>46</v>
      </c>
      <c r="C1048" s="1" t="s">
        <v>154</v>
      </c>
      <c r="D1048" s="33">
        <v>1</v>
      </c>
      <c r="E1048" s="34">
        <v>20.2</v>
      </c>
      <c r="F1048" s="35">
        <v>12428.69</v>
      </c>
      <c r="G1048" s="36">
        <v>4789</v>
      </c>
      <c r="H1048" s="35">
        <v>615.28</v>
      </c>
      <c r="I1048" s="36">
        <v>237</v>
      </c>
      <c r="J1048" s="37">
        <v>2.5952578826477346</v>
      </c>
      <c r="K1048" s="28">
        <v>0.25</v>
      </c>
      <c r="L1048" s="3"/>
      <c r="M1048" s="3"/>
    </row>
    <row r="1049" spans="1:13" customFormat="1" x14ac:dyDescent="0.35">
      <c r="A1049" s="38" t="s">
        <v>231</v>
      </c>
      <c r="B1049" s="38" t="s">
        <v>46</v>
      </c>
      <c r="C1049" s="1" t="s">
        <v>12</v>
      </c>
      <c r="D1049" s="33">
        <v>0.9</v>
      </c>
      <c r="E1049" s="34">
        <v>10.9</v>
      </c>
      <c r="F1049" s="35">
        <v>4923.6899999999996</v>
      </c>
      <c r="G1049" s="36">
        <v>2055</v>
      </c>
      <c r="H1049" s="35">
        <v>451.71</v>
      </c>
      <c r="I1049" s="36">
        <v>188</v>
      </c>
      <c r="J1049" s="37">
        <v>2.3959562043795617</v>
      </c>
      <c r="L1049" s="2">
        <f>(H1048*K1048)/H1049</f>
        <v>0.34052821500520247</v>
      </c>
      <c r="M1049" s="2">
        <f>((H1048*K1048)/H1049)-K1048</f>
        <v>9.0528215005202473E-2</v>
      </c>
    </row>
    <row r="1050" spans="1:13" customFormat="1" x14ac:dyDescent="0.35">
      <c r="A1050" s="38" t="s">
        <v>231</v>
      </c>
      <c r="B1050" s="38" t="s">
        <v>46</v>
      </c>
      <c r="C1050" s="1" t="s">
        <v>8</v>
      </c>
      <c r="D1050" s="33">
        <v>1</v>
      </c>
      <c r="E1050" s="34">
        <v>7.7</v>
      </c>
      <c r="F1050" s="35">
        <v>4205.7299999999996</v>
      </c>
      <c r="G1050" s="36">
        <v>1158</v>
      </c>
      <c r="H1050" s="35">
        <v>546.20000000000005</v>
      </c>
      <c r="I1050" s="36">
        <v>150</v>
      </c>
      <c r="J1050" s="37">
        <v>3.631891191709844</v>
      </c>
      <c r="L1050" s="2">
        <f>(H1048*K1048)/H1050</f>
        <v>0.28161845477846936</v>
      </c>
      <c r="M1050" s="2">
        <f>((H1048*K1048)/H1050)-K1048</f>
        <v>3.1618454778469363E-2</v>
      </c>
    </row>
    <row r="1051" spans="1:13" customFormat="1" x14ac:dyDescent="0.35">
      <c r="A1051" s="38" t="s">
        <v>231</v>
      </c>
      <c r="B1051" s="38" t="s">
        <v>46</v>
      </c>
      <c r="C1051" s="1" t="s">
        <v>4</v>
      </c>
      <c r="D1051" s="33">
        <v>1</v>
      </c>
      <c r="E1051" s="34">
        <v>5.2</v>
      </c>
      <c r="F1051" s="35">
        <v>1973.66</v>
      </c>
      <c r="G1051" s="36">
        <v>620</v>
      </c>
      <c r="H1051" s="35">
        <v>379.55</v>
      </c>
      <c r="I1051" s="36">
        <v>119</v>
      </c>
      <c r="J1051" s="37">
        <v>3.1833225806451613</v>
      </c>
      <c r="L1051" s="2">
        <f>(H1048*K1048)/H1051</f>
        <v>0.40526939797128175</v>
      </c>
      <c r="M1051" s="2">
        <f>((H1048*K1048)/H1051)-K1048</f>
        <v>0.15526939797128175</v>
      </c>
    </row>
    <row r="1052" spans="1:13" customFormat="1" x14ac:dyDescent="0.35">
      <c r="A1052" s="38" t="s">
        <v>231</v>
      </c>
      <c r="B1052" s="38" t="s">
        <v>46</v>
      </c>
      <c r="C1052" s="1" t="s">
        <v>10</v>
      </c>
      <c r="D1052" s="33">
        <v>1</v>
      </c>
      <c r="E1052" s="34">
        <v>6.7</v>
      </c>
      <c r="F1052" s="35">
        <v>1529.65</v>
      </c>
      <c r="G1052" s="36">
        <v>431</v>
      </c>
      <c r="H1052" s="35">
        <v>228.31</v>
      </c>
      <c r="I1052" s="36">
        <v>64</v>
      </c>
      <c r="J1052" s="37">
        <v>3.5490719257540606</v>
      </c>
      <c r="L1052" s="2">
        <f>(H1048*K1048)/H1052</f>
        <v>0.67373308221278083</v>
      </c>
      <c r="M1052" s="2">
        <f>((H1048*K1048)/H1052)-K1048</f>
        <v>0.42373308221278083</v>
      </c>
    </row>
    <row r="1053" spans="1:13" customFormat="1" x14ac:dyDescent="0.35">
      <c r="A1053" s="38" t="s">
        <v>231</v>
      </c>
      <c r="B1053" s="38" t="s">
        <v>46</v>
      </c>
      <c r="C1053" s="1" t="s">
        <v>17</v>
      </c>
      <c r="D1053" s="33">
        <v>0.95</v>
      </c>
      <c r="E1053" s="34">
        <v>3.1</v>
      </c>
      <c r="F1053" s="35">
        <v>1429.45</v>
      </c>
      <c r="G1053" s="36">
        <v>742</v>
      </c>
      <c r="H1053" s="35">
        <v>461.11</v>
      </c>
      <c r="I1053" s="36">
        <v>239</v>
      </c>
      <c r="J1053" s="37">
        <v>1.9264824797843667</v>
      </c>
      <c r="L1053" s="2">
        <f>(H1048*K1048)/H1053</f>
        <v>0.33358634599119513</v>
      </c>
      <c r="M1053" s="2">
        <f>((H1048*K1048)/H1053)-K1048</f>
        <v>8.3586345991195132E-2</v>
      </c>
    </row>
    <row r="1054" spans="1:13" customFormat="1" x14ac:dyDescent="0.35">
      <c r="A1054" s="38" t="s">
        <v>231</v>
      </c>
      <c r="B1054" s="38" t="s">
        <v>46</v>
      </c>
      <c r="C1054" s="1" t="s">
        <v>6</v>
      </c>
      <c r="D1054" s="33">
        <v>0.85</v>
      </c>
      <c r="E1054" s="34">
        <v>3.2</v>
      </c>
      <c r="F1054" s="35">
        <v>1266.93</v>
      </c>
      <c r="G1054" s="36">
        <v>533</v>
      </c>
      <c r="H1054" s="35">
        <v>395.92</v>
      </c>
      <c r="I1054" s="36">
        <v>166</v>
      </c>
      <c r="J1054" s="37">
        <v>2.3769793621013133</v>
      </c>
      <c r="L1054" s="2">
        <f>(H1048*K1048)/H1054</f>
        <v>0.38851283087492422</v>
      </c>
      <c r="M1054" s="2">
        <f>((H1048*K1048)/H1054)-K1048</f>
        <v>0.13851283087492422</v>
      </c>
    </row>
    <row r="1055" spans="1:13" customFormat="1" x14ac:dyDescent="0.35">
      <c r="A1055" s="38" t="s">
        <v>231</v>
      </c>
      <c r="B1055" s="38" t="s">
        <v>46</v>
      </c>
      <c r="C1055" s="1" t="s">
        <v>15</v>
      </c>
      <c r="D1055" s="33">
        <v>1</v>
      </c>
      <c r="E1055" s="34">
        <v>43.4</v>
      </c>
      <c r="F1055" s="35">
        <v>15707.51</v>
      </c>
      <c r="G1055" s="36">
        <v>5067</v>
      </c>
      <c r="H1055" s="35">
        <v>361.92</v>
      </c>
      <c r="I1055" s="36">
        <v>116</v>
      </c>
      <c r="J1055" s="37">
        <v>3.0999625024669428</v>
      </c>
      <c r="L1055" s="2">
        <f>(H1048*K1048)/H1055</f>
        <v>0.42501105216622453</v>
      </c>
      <c r="M1055" s="2">
        <f>((H1048*K1048)/H1055)-K1048</f>
        <v>0.17501105216622453</v>
      </c>
    </row>
    <row r="1056" spans="1:13" customFormat="1" x14ac:dyDescent="0.35">
      <c r="A1056" s="38" t="s">
        <v>231</v>
      </c>
      <c r="B1056" s="38" t="s">
        <v>46</v>
      </c>
      <c r="C1056" s="1" t="s">
        <v>20</v>
      </c>
      <c r="D1056" s="33">
        <v>1</v>
      </c>
      <c r="E1056" s="34">
        <v>29.8</v>
      </c>
      <c r="F1056" s="35">
        <v>7454.82</v>
      </c>
      <c r="G1056" s="36">
        <v>4095</v>
      </c>
      <c r="H1056" s="35">
        <v>250.16</v>
      </c>
      <c r="I1056" s="36">
        <v>137</v>
      </c>
      <c r="J1056" s="37">
        <v>1.8204688644688645</v>
      </c>
      <c r="L1056" s="2">
        <f>(H1048*K1048)/H1056</f>
        <v>0.61488647265749918</v>
      </c>
      <c r="M1056" s="2">
        <f>((H1048*K1048)/H1056)-K1048</f>
        <v>0.36488647265749918</v>
      </c>
    </row>
    <row r="1057" spans="1:13" customFormat="1" x14ac:dyDescent="0.35">
      <c r="A1057" s="38" t="s">
        <v>231</v>
      </c>
      <c r="B1057" s="38" t="s">
        <v>46</v>
      </c>
      <c r="C1057" s="1" t="s">
        <v>16</v>
      </c>
      <c r="D1057" s="33">
        <v>1</v>
      </c>
      <c r="E1057" s="34">
        <v>8</v>
      </c>
      <c r="F1057" s="35">
        <v>3459.15</v>
      </c>
      <c r="G1057" s="36">
        <v>777</v>
      </c>
      <c r="H1057" s="35">
        <v>432.39</v>
      </c>
      <c r="I1057" s="36">
        <v>97</v>
      </c>
      <c r="J1057" s="37">
        <v>4.4519305019305024</v>
      </c>
      <c r="L1057" s="2">
        <f>(H1048*K1048)/H1057</f>
        <v>0.35574365734637708</v>
      </c>
      <c r="M1057" s="2">
        <f>((H1048*K1048)/H1057)-K1048</f>
        <v>0.10574365734637708</v>
      </c>
    </row>
    <row r="1058" spans="1:13" customFormat="1" x14ac:dyDescent="0.35">
      <c r="A1058" s="38" t="s">
        <v>231</v>
      </c>
      <c r="B1058" s="38" t="s">
        <v>46</v>
      </c>
      <c r="C1058" s="1" t="s">
        <v>5</v>
      </c>
      <c r="D1058" s="33">
        <v>0.95</v>
      </c>
      <c r="E1058" s="34">
        <v>5.8</v>
      </c>
      <c r="F1058" s="35">
        <v>3267.87</v>
      </c>
      <c r="G1058" s="36">
        <v>951</v>
      </c>
      <c r="H1058" s="35">
        <v>563.42999999999995</v>
      </c>
      <c r="I1058" s="36">
        <v>163</v>
      </c>
      <c r="J1058" s="37">
        <v>3.4362460567823341</v>
      </c>
      <c r="L1058" s="2">
        <f>(H1048*K1048)/H1058</f>
        <v>0.27300640718456598</v>
      </c>
      <c r="M1058" s="2">
        <f>((H1048*K1048)/H1058)-K1048</f>
        <v>2.300640718456598E-2</v>
      </c>
    </row>
    <row r="1059" spans="1:13" customFormat="1" x14ac:dyDescent="0.35">
      <c r="A1059" s="38" t="s">
        <v>231</v>
      </c>
      <c r="B1059" s="38" t="s">
        <v>46</v>
      </c>
      <c r="C1059" s="1" t="s">
        <v>14</v>
      </c>
      <c r="D1059" s="33">
        <v>0.95</v>
      </c>
      <c r="E1059" s="34">
        <v>5.4</v>
      </c>
      <c r="F1059" s="35">
        <v>1361.88</v>
      </c>
      <c r="G1059" s="36">
        <v>506</v>
      </c>
      <c r="H1059" s="35">
        <v>252.2</v>
      </c>
      <c r="I1059" s="36">
        <v>93</v>
      </c>
      <c r="J1059" s="37">
        <v>2.6914624505928857</v>
      </c>
      <c r="L1059" s="2">
        <f>(H1048*K1048)/H1059</f>
        <v>0.60991276764472646</v>
      </c>
      <c r="M1059" s="2">
        <f>((H1048*K1048)/H1059)-K1048</f>
        <v>0.35991276764472646</v>
      </c>
    </row>
    <row r="1060" spans="1:13" customFormat="1" x14ac:dyDescent="0.35">
      <c r="A1060" s="38" t="s">
        <v>231</v>
      </c>
      <c r="B1060" s="38" t="s">
        <v>46</v>
      </c>
      <c r="C1060" s="1" t="s">
        <v>7</v>
      </c>
      <c r="D1060" s="33">
        <v>1</v>
      </c>
      <c r="E1060" s="34">
        <v>4.5</v>
      </c>
      <c r="F1060" s="35">
        <v>2133.91</v>
      </c>
      <c r="G1060" s="36">
        <v>780</v>
      </c>
      <c r="H1060" s="35">
        <v>474.2</v>
      </c>
      <c r="I1060" s="36">
        <v>173</v>
      </c>
      <c r="J1060" s="37">
        <v>2.735782051282051</v>
      </c>
      <c r="L1060" s="2">
        <f>(H1048*K1048)/H1060</f>
        <v>0.3243778996204133</v>
      </c>
      <c r="M1060" s="2">
        <f>((H1048*K1048)/H1060)-K1048</f>
        <v>7.4377899620413301E-2</v>
      </c>
    </row>
    <row r="1061" spans="1:13" customFormat="1" x14ac:dyDescent="0.35">
      <c r="A1061" s="38" t="s">
        <v>231</v>
      </c>
      <c r="B1061" s="38" t="s">
        <v>46</v>
      </c>
      <c r="C1061" s="1" t="s">
        <v>19</v>
      </c>
      <c r="D1061" s="33">
        <v>0.85</v>
      </c>
      <c r="E1061" s="34">
        <v>1.4</v>
      </c>
      <c r="F1061" s="35">
        <v>903.23</v>
      </c>
      <c r="G1061" s="36">
        <v>289</v>
      </c>
      <c r="H1061" s="35">
        <v>645.16</v>
      </c>
      <c r="I1061" s="36">
        <v>206</v>
      </c>
      <c r="J1061" s="37">
        <v>3.1253633217993082</v>
      </c>
      <c r="L1061" s="2">
        <f>(H1048*K1048)/H1061</f>
        <v>0.2384214768429537</v>
      </c>
      <c r="M1061" s="2">
        <f>((H1048*K1048)/H1061)-K1048</f>
        <v>-1.15785231570463E-2</v>
      </c>
    </row>
    <row r="1062" spans="1:13" customFormat="1" x14ac:dyDescent="0.35">
      <c r="A1062" s="38" t="s">
        <v>231</v>
      </c>
      <c r="B1062" s="38" t="s">
        <v>46</v>
      </c>
      <c r="C1062" s="1" t="s">
        <v>13</v>
      </c>
      <c r="D1062" s="33">
        <v>1</v>
      </c>
      <c r="E1062" s="34">
        <v>20</v>
      </c>
      <c r="F1062" s="35">
        <v>5617.6</v>
      </c>
      <c r="G1062" s="36">
        <v>1761</v>
      </c>
      <c r="H1062" s="35">
        <v>280.88</v>
      </c>
      <c r="I1062" s="36">
        <v>88</v>
      </c>
      <c r="J1062" s="37">
        <v>3.1900056785917092</v>
      </c>
      <c r="L1062" s="2">
        <f>(H1048*K1048)/H1062</f>
        <v>0.54763600113927657</v>
      </c>
      <c r="M1062" s="2">
        <f>((H1048*K1048)/H1062)-K1048</f>
        <v>0.29763600113927657</v>
      </c>
    </row>
    <row r="1063" spans="1:13" customFormat="1" x14ac:dyDescent="0.35">
      <c r="A1063" s="38" t="s">
        <v>231</v>
      </c>
      <c r="B1063" s="38" t="s">
        <v>46</v>
      </c>
      <c r="C1063" s="1" t="s">
        <v>18</v>
      </c>
      <c r="D1063" s="33">
        <v>1</v>
      </c>
      <c r="E1063" s="34">
        <v>7.1</v>
      </c>
      <c r="F1063" s="35">
        <v>2124.0700000000002</v>
      </c>
      <c r="G1063" s="36">
        <v>653</v>
      </c>
      <c r="H1063" s="35">
        <v>299.16000000000003</v>
      </c>
      <c r="I1063" s="36">
        <v>91</v>
      </c>
      <c r="J1063" s="37">
        <v>3.2527871362940277</v>
      </c>
      <c r="L1063" s="2">
        <f>(H1048*K1048)/H1063</f>
        <v>0.51417301778312607</v>
      </c>
      <c r="M1063" s="2">
        <f>((H1048*K1048)/H1063)-K1048</f>
        <v>0.26417301778312607</v>
      </c>
    </row>
    <row r="1064" spans="1:13" customFormat="1" x14ac:dyDescent="0.35">
      <c r="A1064" s="38" t="s">
        <v>231</v>
      </c>
      <c r="B1064" s="38" t="s">
        <v>46</v>
      </c>
      <c r="C1064" s="1" t="s">
        <v>11</v>
      </c>
      <c r="D1064" s="33">
        <v>1</v>
      </c>
      <c r="E1064" s="34">
        <v>9.1999999999999993</v>
      </c>
      <c r="F1064" s="35">
        <v>2843.91</v>
      </c>
      <c r="G1064" s="36">
        <v>1135</v>
      </c>
      <c r="H1064" s="35">
        <v>309.12</v>
      </c>
      <c r="I1064" s="36">
        <v>123</v>
      </c>
      <c r="J1064" s="37">
        <v>2.5056475770925108</v>
      </c>
      <c r="L1064" s="2">
        <f>(H1048*K1048)/H1064</f>
        <v>0.49760610766045543</v>
      </c>
      <c r="M1064" s="2">
        <f>((H1048*K1048)/H1064)-K1048</f>
        <v>0.24760610766045543</v>
      </c>
    </row>
    <row r="1065" spans="1:13" customFormat="1" x14ac:dyDescent="0.35">
      <c r="A1065" s="38" t="s">
        <v>231</v>
      </c>
      <c r="B1065" s="38" t="s">
        <v>46</v>
      </c>
      <c r="C1065" s="1" t="s">
        <v>9</v>
      </c>
      <c r="D1065" s="33">
        <v>1</v>
      </c>
      <c r="E1065" s="34">
        <v>7.7</v>
      </c>
      <c r="F1065" s="35">
        <v>988.42</v>
      </c>
      <c r="G1065" s="36">
        <v>604</v>
      </c>
      <c r="H1065" s="35">
        <v>128.37</v>
      </c>
      <c r="I1065" s="36">
        <v>78</v>
      </c>
      <c r="J1065" s="37">
        <v>1.6364569536423841</v>
      </c>
      <c r="L1065" s="2">
        <f>(H1048*K1048)/H1065</f>
        <v>1.1982550440133988</v>
      </c>
      <c r="M1065" s="2">
        <f>((H1048*K1048)/H1065)-K1048</f>
        <v>0.94825504401339877</v>
      </c>
    </row>
    <row r="1066" spans="1:13" customFormat="1" x14ac:dyDescent="0.35">
      <c r="A1066" s="1" t="s">
        <v>231</v>
      </c>
      <c r="B1066" s="1" t="s">
        <v>47</v>
      </c>
      <c r="C1066" s="1" t="s">
        <v>154</v>
      </c>
      <c r="D1066" s="33">
        <v>1</v>
      </c>
      <c r="E1066" s="34">
        <v>18.399999999999999</v>
      </c>
      <c r="F1066" s="35">
        <v>8256.82</v>
      </c>
      <c r="G1066" s="36">
        <v>2694</v>
      </c>
      <c r="H1066" s="35">
        <v>448.74</v>
      </c>
      <c r="I1066" s="36">
        <v>146</v>
      </c>
      <c r="J1066" s="37">
        <v>3.0648923533778767</v>
      </c>
      <c r="K1066" s="28">
        <v>0.25</v>
      </c>
      <c r="L1066" s="3"/>
      <c r="M1066" s="3"/>
    </row>
    <row r="1067" spans="1:13" customFormat="1" x14ac:dyDescent="0.35">
      <c r="A1067" s="38" t="s">
        <v>231</v>
      </c>
      <c r="B1067" s="38" t="s">
        <v>47</v>
      </c>
      <c r="C1067" s="1" t="s">
        <v>12</v>
      </c>
      <c r="D1067" s="33">
        <v>1</v>
      </c>
      <c r="E1067" s="34">
        <v>8.4</v>
      </c>
      <c r="F1067" s="35">
        <v>3926.52</v>
      </c>
      <c r="G1067" s="36">
        <v>1558</v>
      </c>
      <c r="H1067" s="35">
        <v>467.44</v>
      </c>
      <c r="I1067" s="36">
        <v>185</v>
      </c>
      <c r="J1067" s="37">
        <v>2.5202310654685496</v>
      </c>
      <c r="L1067" s="2">
        <f>(H1066*K1066)/H1067</f>
        <v>0.23999871641280165</v>
      </c>
      <c r="M1067" s="2">
        <f>((H1066*K1066)/H1067)-K1066</f>
        <v>-1.0001283587198345E-2</v>
      </c>
    </row>
    <row r="1068" spans="1:13" customFormat="1" x14ac:dyDescent="0.35">
      <c r="A1068" s="38" t="s">
        <v>231</v>
      </c>
      <c r="B1068" s="38" t="s">
        <v>47</v>
      </c>
      <c r="C1068" s="1" t="s">
        <v>8</v>
      </c>
      <c r="D1068" s="33">
        <v>1</v>
      </c>
      <c r="E1068" s="34">
        <v>6</v>
      </c>
      <c r="F1068" s="35">
        <v>2644.46</v>
      </c>
      <c r="G1068" s="36">
        <v>731</v>
      </c>
      <c r="H1068" s="35">
        <v>440.74</v>
      </c>
      <c r="I1068" s="36">
        <v>121</v>
      </c>
      <c r="J1068" s="37">
        <v>3.6175923392612859</v>
      </c>
      <c r="L1068" s="2">
        <f>(H1066*K1066)/H1068</f>
        <v>0.25453782275264331</v>
      </c>
      <c r="M1068" s="2">
        <f>((H1066*K1066)/H1068)-K1066</f>
        <v>4.5378227526433057E-3</v>
      </c>
    </row>
    <row r="1069" spans="1:13" customFormat="1" x14ac:dyDescent="0.35">
      <c r="A1069" s="38" t="s">
        <v>231</v>
      </c>
      <c r="B1069" s="38" t="s">
        <v>47</v>
      </c>
      <c r="C1069" s="1" t="s">
        <v>4</v>
      </c>
      <c r="D1069" s="33">
        <v>1</v>
      </c>
      <c r="E1069" s="34">
        <v>4.5</v>
      </c>
      <c r="F1069" s="35">
        <v>1561.3</v>
      </c>
      <c r="G1069" s="36">
        <v>468</v>
      </c>
      <c r="H1069" s="35">
        <v>346.96</v>
      </c>
      <c r="I1069" s="36">
        <v>104</v>
      </c>
      <c r="J1069" s="37">
        <v>3.3361111111111108</v>
      </c>
      <c r="L1069" s="2">
        <f>(H1066*K1066)/H1069</f>
        <v>0.32333698409038508</v>
      </c>
      <c r="M1069" s="2">
        <f>((H1066*K1066)/H1069)-K1066</f>
        <v>7.3336984090385082E-2</v>
      </c>
    </row>
    <row r="1070" spans="1:13" customFormat="1" x14ac:dyDescent="0.35">
      <c r="A1070" s="38" t="s">
        <v>231</v>
      </c>
      <c r="B1070" s="38" t="s">
        <v>47</v>
      </c>
      <c r="C1070" s="1" t="s">
        <v>10</v>
      </c>
      <c r="D1070" s="33">
        <v>1</v>
      </c>
      <c r="E1070" s="34">
        <v>7.1</v>
      </c>
      <c r="F1070" s="35">
        <v>1268.52</v>
      </c>
      <c r="G1070" s="36">
        <v>323</v>
      </c>
      <c r="H1070" s="35">
        <v>178.66</v>
      </c>
      <c r="I1070" s="36">
        <v>45</v>
      </c>
      <c r="J1070" s="37">
        <v>3.9273065015479878</v>
      </c>
      <c r="L1070" s="2">
        <f>(H1066*K1066)/H1070</f>
        <v>0.62792454942348597</v>
      </c>
      <c r="M1070" s="2">
        <f>((H1066*K1066)/H1070)-K1066</f>
        <v>0.37792454942348597</v>
      </c>
    </row>
    <row r="1071" spans="1:13" customFormat="1" x14ac:dyDescent="0.35">
      <c r="A1071" s="38" t="s">
        <v>231</v>
      </c>
      <c r="B1071" s="38" t="s">
        <v>47</v>
      </c>
      <c r="C1071" s="1" t="s">
        <v>17</v>
      </c>
      <c r="D1071" s="33">
        <v>1</v>
      </c>
      <c r="E1071" s="34">
        <v>3</v>
      </c>
      <c r="F1071" s="35">
        <v>994.79</v>
      </c>
      <c r="G1071" s="36">
        <v>492</v>
      </c>
      <c r="H1071" s="35">
        <v>331.6</v>
      </c>
      <c r="I1071" s="36">
        <v>164</v>
      </c>
      <c r="J1071" s="37">
        <v>2.0219308943089431</v>
      </c>
      <c r="L1071" s="2">
        <f>(H1066*K1066)/H1071</f>
        <v>0.33831423401688782</v>
      </c>
      <c r="M1071" s="2">
        <f>((H1066*K1066)/H1071)-K1066</f>
        <v>8.8314234016887816E-2</v>
      </c>
    </row>
    <row r="1072" spans="1:13" customFormat="1" x14ac:dyDescent="0.35">
      <c r="A1072" s="38" t="s">
        <v>231</v>
      </c>
      <c r="B1072" s="38" t="s">
        <v>47</v>
      </c>
      <c r="C1072" s="1" t="s">
        <v>6</v>
      </c>
      <c r="D1072" s="33">
        <v>1</v>
      </c>
      <c r="E1072" s="34">
        <v>2.2999999999999998</v>
      </c>
      <c r="F1072" s="35">
        <v>1033.94</v>
      </c>
      <c r="G1072" s="36">
        <v>384</v>
      </c>
      <c r="H1072" s="35">
        <v>449.54</v>
      </c>
      <c r="I1072" s="36">
        <v>166</v>
      </c>
      <c r="J1072" s="37">
        <v>2.6925520833333336</v>
      </c>
      <c r="L1072" s="2">
        <f>(H1066*K1066)/H1072</f>
        <v>0.24955510076967566</v>
      </c>
      <c r="M1072" s="2">
        <f>((H1066*K1066)/H1072)-K1066</f>
        <v>-4.4489923032434153E-4</v>
      </c>
    </row>
    <row r="1073" spans="1:13" customFormat="1" x14ac:dyDescent="0.35">
      <c r="A1073" s="38" t="s">
        <v>231</v>
      </c>
      <c r="B1073" s="38" t="s">
        <v>47</v>
      </c>
      <c r="C1073" s="1" t="s">
        <v>15</v>
      </c>
      <c r="D1073" s="33">
        <v>1</v>
      </c>
      <c r="E1073" s="34">
        <v>39.200000000000003</v>
      </c>
      <c r="F1073" s="35">
        <v>11476.36</v>
      </c>
      <c r="G1073" s="36">
        <v>3271</v>
      </c>
      <c r="H1073" s="35">
        <v>292.76</v>
      </c>
      <c r="I1073" s="36">
        <v>83</v>
      </c>
      <c r="J1073" s="37">
        <v>3.5085172730051974</v>
      </c>
      <c r="L1073" s="2">
        <f>(H1066*K1066)/H1073</f>
        <v>0.38319784123514145</v>
      </c>
      <c r="M1073" s="2">
        <f>((H1066*K1066)/H1073)-K1066</f>
        <v>0.13319784123514145</v>
      </c>
    </row>
    <row r="1074" spans="1:13" customFormat="1" x14ac:dyDescent="0.35">
      <c r="A1074" s="38" t="s">
        <v>231</v>
      </c>
      <c r="B1074" s="38" t="s">
        <v>47</v>
      </c>
      <c r="C1074" s="1" t="s">
        <v>20</v>
      </c>
      <c r="D1074" s="33">
        <v>1</v>
      </c>
      <c r="E1074" s="34">
        <v>25.9</v>
      </c>
      <c r="F1074" s="35">
        <v>5251.56</v>
      </c>
      <c r="G1074" s="36">
        <v>2855</v>
      </c>
      <c r="H1074" s="35">
        <v>202.76</v>
      </c>
      <c r="I1074" s="36">
        <v>110</v>
      </c>
      <c r="J1074" s="37">
        <v>1.8394255691768828</v>
      </c>
      <c r="L1074" s="2">
        <f>(H1066*K1066)/H1074</f>
        <v>0.55328960347208522</v>
      </c>
      <c r="M1074" s="2">
        <f>((H1066*K1066)/H1074)-K1066</f>
        <v>0.30328960347208522</v>
      </c>
    </row>
    <row r="1075" spans="1:13" customFormat="1" x14ac:dyDescent="0.35">
      <c r="A1075" s="38" t="s">
        <v>231</v>
      </c>
      <c r="B1075" s="38" t="s">
        <v>47</v>
      </c>
      <c r="C1075" s="1" t="s">
        <v>16</v>
      </c>
      <c r="D1075" s="33">
        <v>1</v>
      </c>
      <c r="E1075" s="34">
        <v>7.4</v>
      </c>
      <c r="F1075" s="35">
        <v>2258.69</v>
      </c>
      <c r="G1075" s="36">
        <v>474</v>
      </c>
      <c r="H1075" s="35">
        <v>305.23</v>
      </c>
      <c r="I1075" s="36">
        <v>64</v>
      </c>
      <c r="J1075" s="37">
        <v>4.7651687763713078</v>
      </c>
      <c r="L1075" s="2">
        <f>(H1066*K1066)/H1075</f>
        <v>0.36754250892769386</v>
      </c>
      <c r="M1075" s="2">
        <f>((H1066*K1066)/H1075)-K1066</f>
        <v>0.11754250892769386</v>
      </c>
    </row>
    <row r="1076" spans="1:13" customFormat="1" x14ac:dyDescent="0.35">
      <c r="A1076" s="38" t="s">
        <v>231</v>
      </c>
      <c r="B1076" s="38" t="s">
        <v>47</v>
      </c>
      <c r="C1076" s="1" t="s">
        <v>5</v>
      </c>
      <c r="D1076" s="33">
        <v>1</v>
      </c>
      <c r="E1076" s="34">
        <v>5.4</v>
      </c>
      <c r="F1076" s="35">
        <v>2340.77</v>
      </c>
      <c r="G1076" s="36">
        <v>635</v>
      </c>
      <c r="H1076" s="35">
        <v>433.48</v>
      </c>
      <c r="I1076" s="36">
        <v>117</v>
      </c>
      <c r="J1076" s="37">
        <v>3.686251968503937</v>
      </c>
      <c r="L1076" s="2">
        <f>(H1066*K1066)/H1076</f>
        <v>0.2588008673987266</v>
      </c>
      <c r="M1076" s="2">
        <f>((H1066*K1066)/H1076)-K1066</f>
        <v>8.8008673987265973E-3</v>
      </c>
    </row>
    <row r="1077" spans="1:13" customFormat="1" x14ac:dyDescent="0.35">
      <c r="A1077" s="38" t="s">
        <v>231</v>
      </c>
      <c r="B1077" s="38" t="s">
        <v>47</v>
      </c>
      <c r="C1077" s="1" t="s">
        <v>14</v>
      </c>
      <c r="D1077" s="33">
        <v>1</v>
      </c>
      <c r="E1077" s="34">
        <v>2.9</v>
      </c>
      <c r="F1077" s="35">
        <v>767.3</v>
      </c>
      <c r="G1077" s="36">
        <v>265</v>
      </c>
      <c r="H1077" s="35">
        <v>264.58999999999997</v>
      </c>
      <c r="I1077" s="36">
        <v>91</v>
      </c>
      <c r="J1077" s="37">
        <v>2.8954716981132074</v>
      </c>
      <c r="L1077" s="2">
        <f>(H1066*K1066)/H1077</f>
        <v>0.4239956158584981</v>
      </c>
      <c r="M1077" s="2">
        <f>((H1066*K1066)/H1077)-K1066</f>
        <v>0.1739956158584981</v>
      </c>
    </row>
    <row r="1078" spans="1:13" customFormat="1" x14ac:dyDescent="0.35">
      <c r="A1078" s="38" t="s">
        <v>231</v>
      </c>
      <c r="B1078" s="38" t="s">
        <v>47</v>
      </c>
      <c r="C1078" s="1" t="s">
        <v>7</v>
      </c>
      <c r="D1078" s="33">
        <v>1</v>
      </c>
      <c r="E1078" s="34">
        <v>4.0999999999999996</v>
      </c>
      <c r="F1078" s="35">
        <v>1461.68</v>
      </c>
      <c r="G1078" s="36">
        <v>454</v>
      </c>
      <c r="H1078" s="35">
        <v>356.51</v>
      </c>
      <c r="I1078" s="36">
        <v>110</v>
      </c>
      <c r="J1078" s="37">
        <v>3.2195594713656388</v>
      </c>
      <c r="L1078" s="2">
        <f>(H1066*K1066)/H1078</f>
        <v>0.31467560517236542</v>
      </c>
      <c r="M1078" s="2">
        <f>((H1066*K1066)/H1078)-K1066</f>
        <v>6.4675605172365425E-2</v>
      </c>
    </row>
    <row r="1079" spans="1:13" customFormat="1" x14ac:dyDescent="0.35">
      <c r="A1079" s="38" t="s">
        <v>231</v>
      </c>
      <c r="B1079" s="38" t="s">
        <v>47</v>
      </c>
      <c r="C1079" s="1" t="s">
        <v>19</v>
      </c>
      <c r="D1079" s="33">
        <v>0.88890000000000002</v>
      </c>
      <c r="E1079" s="34">
        <v>1.4</v>
      </c>
      <c r="F1079" s="35">
        <v>999.82</v>
      </c>
      <c r="G1079" s="36">
        <v>278</v>
      </c>
      <c r="H1079" s="35">
        <v>714.16</v>
      </c>
      <c r="I1079" s="36">
        <v>198</v>
      </c>
      <c r="J1079" s="37">
        <v>3.596474820143885</v>
      </c>
      <c r="L1079" s="2">
        <f>(H1066*K1066)/H1079</f>
        <v>0.157086647249916</v>
      </c>
      <c r="M1079" s="2">
        <f>((H1066*K1066)/H1079)-K1066</f>
        <v>-9.2913352750084E-2</v>
      </c>
    </row>
    <row r="1080" spans="1:13" customFormat="1" x14ac:dyDescent="0.35">
      <c r="A1080" s="38" t="s">
        <v>231</v>
      </c>
      <c r="B1080" s="38" t="s">
        <v>47</v>
      </c>
      <c r="C1080" s="1" t="s">
        <v>13</v>
      </c>
      <c r="D1080" s="33">
        <v>1</v>
      </c>
      <c r="E1080" s="34">
        <v>17.3</v>
      </c>
      <c r="F1080" s="35">
        <v>3599.72</v>
      </c>
      <c r="G1080" s="36">
        <v>1078</v>
      </c>
      <c r="H1080" s="35">
        <v>208.08</v>
      </c>
      <c r="I1080" s="36">
        <v>62</v>
      </c>
      <c r="J1080" s="37">
        <v>3.3392578849721706</v>
      </c>
      <c r="L1080" s="2">
        <f>(H1066*K1066)/H1080</f>
        <v>0.53914359861591699</v>
      </c>
      <c r="M1080" s="2">
        <f>((H1066*K1066)/H1080)-K1066</f>
        <v>0.28914359861591699</v>
      </c>
    </row>
    <row r="1081" spans="1:13" customFormat="1" x14ac:dyDescent="0.35">
      <c r="A1081" s="38" t="s">
        <v>231</v>
      </c>
      <c r="B1081" s="38" t="s">
        <v>47</v>
      </c>
      <c r="C1081" s="1" t="s">
        <v>18</v>
      </c>
      <c r="D1081" s="33">
        <v>1</v>
      </c>
      <c r="E1081" s="34">
        <v>7.1</v>
      </c>
      <c r="F1081" s="35">
        <v>1213.17</v>
      </c>
      <c r="G1081" s="36">
        <v>363</v>
      </c>
      <c r="H1081" s="35">
        <v>170.87</v>
      </c>
      <c r="I1081" s="36">
        <v>51</v>
      </c>
      <c r="J1081" s="37">
        <v>3.3420661157024796</v>
      </c>
      <c r="L1081" s="2">
        <f>(H1066*K1066)/H1081</f>
        <v>0.65655176449932695</v>
      </c>
      <c r="M1081" s="2">
        <f>((H1066*K1066)/H1081)-K1066</f>
        <v>0.40655176449932695</v>
      </c>
    </row>
    <row r="1082" spans="1:13" customFormat="1" x14ac:dyDescent="0.35">
      <c r="A1082" s="38" t="s">
        <v>231</v>
      </c>
      <c r="B1082" s="38" t="s">
        <v>47</v>
      </c>
      <c r="C1082" s="1" t="s">
        <v>11</v>
      </c>
      <c r="D1082" s="33">
        <v>1</v>
      </c>
      <c r="E1082" s="34">
        <v>7.4</v>
      </c>
      <c r="F1082" s="35">
        <v>1507.39</v>
      </c>
      <c r="G1082" s="36">
        <v>554</v>
      </c>
      <c r="H1082" s="35">
        <v>203.7</v>
      </c>
      <c r="I1082" s="36">
        <v>74</v>
      </c>
      <c r="J1082" s="37">
        <v>2.7209205776173286</v>
      </c>
      <c r="L1082" s="2">
        <f>(H1066*K1066)/H1082</f>
        <v>0.55073637702503686</v>
      </c>
      <c r="M1082" s="2">
        <f>((H1066*K1066)/H1082)-K1066</f>
        <v>0.30073637702503686</v>
      </c>
    </row>
    <row r="1083" spans="1:13" customFormat="1" x14ac:dyDescent="0.35">
      <c r="A1083" s="38" t="s">
        <v>231</v>
      </c>
      <c r="B1083" s="38" t="s">
        <v>47</v>
      </c>
      <c r="C1083" s="1" t="s">
        <v>9</v>
      </c>
      <c r="D1083" s="33">
        <v>1</v>
      </c>
      <c r="E1083" s="34">
        <v>4.2</v>
      </c>
      <c r="F1083" s="35">
        <v>596.66999999999996</v>
      </c>
      <c r="G1083" s="36">
        <v>369</v>
      </c>
      <c r="H1083" s="35">
        <v>142.06</v>
      </c>
      <c r="I1083" s="36">
        <v>87</v>
      </c>
      <c r="J1083" s="37">
        <v>1.6169918699186991</v>
      </c>
      <c r="L1083" s="2">
        <f>(H1066*K1066)/H1083</f>
        <v>0.78970153456286074</v>
      </c>
      <c r="M1083" s="2">
        <f>((H1066*K1066)/H1083)-K1066</f>
        <v>0.53970153456286074</v>
      </c>
    </row>
    <row r="1084" spans="1:13" customFormat="1" x14ac:dyDescent="0.35">
      <c r="A1084" s="1" t="s">
        <v>231</v>
      </c>
      <c r="B1084" s="1" t="s">
        <v>48</v>
      </c>
      <c r="C1084" s="1" t="s">
        <v>154</v>
      </c>
      <c r="D1084" s="33">
        <v>1</v>
      </c>
      <c r="E1084" s="34">
        <v>14.3</v>
      </c>
      <c r="F1084" s="35">
        <v>9543.94</v>
      </c>
      <c r="G1084" s="36">
        <v>3689</v>
      </c>
      <c r="H1084" s="35">
        <v>667.41</v>
      </c>
      <c r="I1084" s="36">
        <v>257</v>
      </c>
      <c r="J1084" s="37">
        <v>2.5871347248576853</v>
      </c>
      <c r="K1084" s="28">
        <v>0.25</v>
      </c>
      <c r="L1084" s="3"/>
      <c r="M1084" s="3"/>
    </row>
    <row r="1085" spans="1:13" customFormat="1" x14ac:dyDescent="0.35">
      <c r="A1085" s="38" t="s">
        <v>231</v>
      </c>
      <c r="B1085" s="38" t="s">
        <v>48</v>
      </c>
      <c r="C1085" s="1" t="s">
        <v>12</v>
      </c>
      <c r="D1085" s="33">
        <v>1</v>
      </c>
      <c r="E1085" s="34">
        <v>9.1999999999999993</v>
      </c>
      <c r="F1085" s="35">
        <v>4178.03</v>
      </c>
      <c r="G1085" s="36">
        <v>1800</v>
      </c>
      <c r="H1085" s="35">
        <v>454.13</v>
      </c>
      <c r="I1085" s="36">
        <v>195</v>
      </c>
      <c r="J1085" s="37">
        <v>2.3211277777777775</v>
      </c>
      <c r="L1085" s="2">
        <f>(H1084*K1084)/H1085</f>
        <v>0.36741131394094201</v>
      </c>
      <c r="M1085" s="2">
        <f>((H1084*K1084)/H1085)-K1084</f>
        <v>0.11741131394094201</v>
      </c>
    </row>
    <row r="1086" spans="1:13" customFormat="1" x14ac:dyDescent="0.35">
      <c r="A1086" s="38" t="s">
        <v>231</v>
      </c>
      <c r="B1086" s="38" t="s">
        <v>48</v>
      </c>
      <c r="C1086" s="1" t="s">
        <v>8</v>
      </c>
      <c r="D1086" s="33">
        <v>1</v>
      </c>
      <c r="E1086" s="34">
        <v>6</v>
      </c>
      <c r="F1086" s="35">
        <v>2613.5500000000002</v>
      </c>
      <c r="G1086" s="36">
        <v>731</v>
      </c>
      <c r="H1086" s="35">
        <v>435.59</v>
      </c>
      <c r="I1086" s="36">
        <v>121</v>
      </c>
      <c r="J1086" s="37">
        <v>3.57530779753762</v>
      </c>
      <c r="L1086" s="2">
        <f>(H1084*K1084)/H1086</f>
        <v>0.38304942721366425</v>
      </c>
      <c r="M1086" s="2">
        <f>((H1084*K1084)/H1086)-K1084</f>
        <v>0.13304942721366425</v>
      </c>
    </row>
    <row r="1087" spans="1:13" customFormat="1" x14ac:dyDescent="0.35">
      <c r="A1087" s="38" t="s">
        <v>231</v>
      </c>
      <c r="B1087" s="38" t="s">
        <v>48</v>
      </c>
      <c r="C1087" s="1" t="s">
        <v>4</v>
      </c>
      <c r="D1087" s="33">
        <v>1</v>
      </c>
      <c r="E1087" s="34">
        <v>4.7</v>
      </c>
      <c r="F1087" s="35">
        <v>1492.11</v>
      </c>
      <c r="G1087" s="36">
        <v>471</v>
      </c>
      <c r="H1087" s="35">
        <v>317.47000000000003</v>
      </c>
      <c r="I1087" s="36">
        <v>100</v>
      </c>
      <c r="J1087" s="37">
        <v>3.1679617834394902</v>
      </c>
      <c r="L1087" s="2">
        <f>(H1084*K1084)/H1087</f>
        <v>0.52556934513497333</v>
      </c>
      <c r="M1087" s="2">
        <f>((H1084*K1084)/H1087)-K1084</f>
        <v>0.27556934513497333</v>
      </c>
    </row>
    <row r="1088" spans="1:13" customFormat="1" x14ac:dyDescent="0.35">
      <c r="A1088" s="38" t="s">
        <v>231</v>
      </c>
      <c r="B1088" s="38" t="s">
        <v>48</v>
      </c>
      <c r="C1088" s="1" t="s">
        <v>10</v>
      </c>
      <c r="D1088" s="33">
        <v>1</v>
      </c>
      <c r="E1088" s="34">
        <v>5.8</v>
      </c>
      <c r="F1088" s="35">
        <v>1047.51</v>
      </c>
      <c r="G1088" s="36">
        <v>270</v>
      </c>
      <c r="H1088" s="35">
        <v>180.61</v>
      </c>
      <c r="I1088" s="36">
        <v>46</v>
      </c>
      <c r="J1088" s="37">
        <v>3.8796666666666666</v>
      </c>
      <c r="L1088" s="2">
        <f>(H1084*K1084)/H1088</f>
        <v>0.92382758429765788</v>
      </c>
      <c r="M1088" s="2">
        <f>((H1084*K1084)/H1088)-K1084</f>
        <v>0.67382758429765788</v>
      </c>
    </row>
    <row r="1089" spans="1:13" customFormat="1" x14ac:dyDescent="0.35">
      <c r="A1089" s="38" t="s">
        <v>231</v>
      </c>
      <c r="B1089" s="38" t="s">
        <v>48</v>
      </c>
      <c r="C1089" s="1" t="s">
        <v>17</v>
      </c>
      <c r="D1089" s="33">
        <v>1</v>
      </c>
      <c r="E1089" s="34">
        <v>3.8</v>
      </c>
      <c r="F1089" s="35">
        <v>1073.97</v>
      </c>
      <c r="G1089" s="36">
        <v>577</v>
      </c>
      <c r="H1089" s="35">
        <v>282.62</v>
      </c>
      <c r="I1089" s="36">
        <v>151</v>
      </c>
      <c r="J1089" s="37">
        <v>1.8612998266897747</v>
      </c>
      <c r="L1089" s="2">
        <f>(H1084*K1084)/H1089</f>
        <v>0.59037753874460397</v>
      </c>
      <c r="M1089" s="2">
        <f>((H1084*K1084)/H1089)-K1084</f>
        <v>0.34037753874460397</v>
      </c>
    </row>
    <row r="1090" spans="1:13" customFormat="1" x14ac:dyDescent="0.35">
      <c r="A1090" s="38" t="s">
        <v>231</v>
      </c>
      <c r="B1090" s="38" t="s">
        <v>48</v>
      </c>
      <c r="C1090" s="1" t="s">
        <v>6</v>
      </c>
      <c r="D1090" s="33">
        <v>0.875</v>
      </c>
      <c r="E1090" s="34">
        <v>2</v>
      </c>
      <c r="F1090" s="35">
        <v>676.42</v>
      </c>
      <c r="G1090" s="36">
        <v>298</v>
      </c>
      <c r="H1090" s="35">
        <v>338.21</v>
      </c>
      <c r="I1090" s="36">
        <v>149</v>
      </c>
      <c r="J1090" s="37">
        <v>2.2698657718120803</v>
      </c>
      <c r="L1090" s="2">
        <f>(H1084*K1084)/H1090</f>
        <v>0.49333993672570298</v>
      </c>
      <c r="M1090" s="2">
        <f>((H1084*K1084)/H1090)-K1084</f>
        <v>0.24333993672570298</v>
      </c>
    </row>
    <row r="1091" spans="1:13" customFormat="1" x14ac:dyDescent="0.35">
      <c r="A1091" s="38" t="s">
        <v>231</v>
      </c>
      <c r="B1091" s="38" t="s">
        <v>48</v>
      </c>
      <c r="C1091" s="1" t="s">
        <v>15</v>
      </c>
      <c r="D1091" s="33">
        <v>1</v>
      </c>
      <c r="E1091" s="34">
        <v>33.4</v>
      </c>
      <c r="F1091" s="35">
        <v>10825.83</v>
      </c>
      <c r="G1091" s="36">
        <v>3432</v>
      </c>
      <c r="H1091" s="35">
        <v>324.13</v>
      </c>
      <c r="I1091" s="36">
        <v>102</v>
      </c>
      <c r="J1091" s="37">
        <v>3.1543793706293708</v>
      </c>
      <c r="L1091" s="2">
        <f>(H1084*K1084)/H1091</f>
        <v>0.51477030820966896</v>
      </c>
      <c r="M1091" s="2">
        <f>((H1084*K1084)/H1091)-K1084</f>
        <v>0.26477030820966896</v>
      </c>
    </row>
    <row r="1092" spans="1:13" customFormat="1" x14ac:dyDescent="0.35">
      <c r="A1092" s="38" t="s">
        <v>231</v>
      </c>
      <c r="B1092" s="38" t="s">
        <v>48</v>
      </c>
      <c r="C1092" s="1" t="s">
        <v>20</v>
      </c>
      <c r="D1092" s="33">
        <v>1</v>
      </c>
      <c r="E1092" s="34">
        <v>22.4</v>
      </c>
      <c r="F1092" s="35">
        <v>4828.6099999999997</v>
      </c>
      <c r="G1092" s="36">
        <v>2479</v>
      </c>
      <c r="H1092" s="35">
        <v>215.56</v>
      </c>
      <c r="I1092" s="36">
        <v>110</v>
      </c>
      <c r="J1092" s="37">
        <v>1.9478055667607905</v>
      </c>
      <c r="L1092" s="2">
        <f>(H1084*K1084)/H1092</f>
        <v>0.77404203006123584</v>
      </c>
      <c r="M1092" s="2">
        <f>((H1084*K1084)/H1092)-K1084</f>
        <v>0.52404203006123584</v>
      </c>
    </row>
    <row r="1093" spans="1:13" customFormat="1" x14ac:dyDescent="0.35">
      <c r="A1093" s="38" t="s">
        <v>231</v>
      </c>
      <c r="B1093" s="38" t="s">
        <v>48</v>
      </c>
      <c r="C1093" s="1" t="s">
        <v>16</v>
      </c>
      <c r="D1093" s="33">
        <v>1</v>
      </c>
      <c r="E1093" s="34">
        <v>8.8000000000000007</v>
      </c>
      <c r="F1093" s="35">
        <v>2803.13</v>
      </c>
      <c r="G1093" s="36">
        <v>629</v>
      </c>
      <c r="H1093" s="35">
        <v>318.54000000000002</v>
      </c>
      <c r="I1093" s="36">
        <v>71</v>
      </c>
      <c r="J1093" s="37">
        <v>4.4564864864864866</v>
      </c>
      <c r="L1093" s="2">
        <f>(H1084*K1084)/H1093</f>
        <v>0.523803917875306</v>
      </c>
      <c r="M1093" s="2">
        <f>((H1084*K1084)/H1093)-K1084</f>
        <v>0.273803917875306</v>
      </c>
    </row>
    <row r="1094" spans="1:13" customFormat="1" x14ac:dyDescent="0.35">
      <c r="A1094" s="38" t="s">
        <v>231</v>
      </c>
      <c r="B1094" s="38" t="s">
        <v>48</v>
      </c>
      <c r="C1094" s="1" t="s">
        <v>5</v>
      </c>
      <c r="D1094" s="33">
        <v>1</v>
      </c>
      <c r="E1094" s="34">
        <v>7.3</v>
      </c>
      <c r="F1094" s="35">
        <v>2215.02</v>
      </c>
      <c r="G1094" s="36">
        <v>649</v>
      </c>
      <c r="H1094" s="35">
        <v>303.43</v>
      </c>
      <c r="I1094" s="36">
        <v>88</v>
      </c>
      <c r="J1094" s="37">
        <v>3.4129738058551617</v>
      </c>
      <c r="L1094" s="2">
        <f>(H1084*K1084)/H1094</f>
        <v>0.5498879477968559</v>
      </c>
      <c r="M1094" s="2">
        <f>((H1084*K1084)/H1094)-K1084</f>
        <v>0.2998879477968559</v>
      </c>
    </row>
    <row r="1095" spans="1:13" customFormat="1" x14ac:dyDescent="0.35">
      <c r="A1095" s="38" t="s">
        <v>231</v>
      </c>
      <c r="B1095" s="38" t="s">
        <v>48</v>
      </c>
      <c r="C1095" s="1" t="s">
        <v>14</v>
      </c>
      <c r="D1095" s="33">
        <v>1</v>
      </c>
      <c r="E1095" s="34">
        <v>3.8</v>
      </c>
      <c r="F1095" s="35">
        <v>1050.8499999999999</v>
      </c>
      <c r="G1095" s="36">
        <v>380</v>
      </c>
      <c r="H1095" s="35">
        <v>276.54000000000002</v>
      </c>
      <c r="I1095" s="36">
        <v>100</v>
      </c>
      <c r="J1095" s="37">
        <v>2.7653947368421052</v>
      </c>
      <c r="L1095" s="2">
        <f>(H1084*K1084)/H1095</f>
        <v>0.60335756129312212</v>
      </c>
      <c r="M1095" s="2">
        <f>((H1084*K1084)/H1095)-K1084</f>
        <v>0.35335756129312212</v>
      </c>
    </row>
    <row r="1096" spans="1:13" customFormat="1" x14ac:dyDescent="0.35">
      <c r="A1096" s="38" t="s">
        <v>231</v>
      </c>
      <c r="B1096" s="38" t="s">
        <v>48</v>
      </c>
      <c r="C1096" s="1" t="s">
        <v>7</v>
      </c>
      <c r="D1096" s="33">
        <v>1</v>
      </c>
      <c r="E1096" s="34">
        <v>4.5999999999999996</v>
      </c>
      <c r="F1096" s="35">
        <v>1270.3699999999999</v>
      </c>
      <c r="G1096" s="36">
        <v>437</v>
      </c>
      <c r="H1096" s="35">
        <v>276.17</v>
      </c>
      <c r="I1096" s="36">
        <v>95</v>
      </c>
      <c r="J1096" s="37">
        <v>2.9070251716247135</v>
      </c>
      <c r="L1096" s="2">
        <f>(H1084*K1084)/H1096</f>
        <v>0.60416591230039463</v>
      </c>
      <c r="M1096" s="2">
        <f>((H1084*K1084)/H1096)-K1084</f>
        <v>0.35416591230039463</v>
      </c>
    </row>
    <row r="1097" spans="1:13" customFormat="1" x14ac:dyDescent="0.35">
      <c r="A1097" s="38" t="s">
        <v>231</v>
      </c>
      <c r="B1097" s="38" t="s">
        <v>48</v>
      </c>
      <c r="C1097" s="1" t="s">
        <v>19</v>
      </c>
      <c r="D1097" s="33">
        <v>1</v>
      </c>
      <c r="E1097" s="34">
        <v>1.3</v>
      </c>
      <c r="F1097" s="35">
        <v>827.75</v>
      </c>
      <c r="G1097" s="36">
        <v>245</v>
      </c>
      <c r="H1097" s="35">
        <v>636.73</v>
      </c>
      <c r="I1097" s="36">
        <v>188</v>
      </c>
      <c r="J1097" s="37">
        <v>3.3785714285714286</v>
      </c>
      <c r="L1097" s="2">
        <f>(H1084*K1084)/H1097</f>
        <v>0.26204592213340033</v>
      </c>
      <c r="M1097" s="2">
        <f>((H1084*K1084)/H1097)-K1084</f>
        <v>1.2045922133400333E-2</v>
      </c>
    </row>
    <row r="1098" spans="1:13" customFormat="1" x14ac:dyDescent="0.35">
      <c r="A1098" s="38" t="s">
        <v>231</v>
      </c>
      <c r="B1098" s="38" t="s">
        <v>48</v>
      </c>
      <c r="C1098" s="1" t="s">
        <v>13</v>
      </c>
      <c r="D1098" s="33">
        <v>1</v>
      </c>
      <c r="E1098" s="34">
        <v>16.3</v>
      </c>
      <c r="F1098" s="35">
        <v>3834.82</v>
      </c>
      <c r="G1098" s="36">
        <v>1204</v>
      </c>
      <c r="H1098" s="35">
        <v>235.27</v>
      </c>
      <c r="I1098" s="36">
        <v>73</v>
      </c>
      <c r="J1098" s="37">
        <v>3.1850664451827244</v>
      </c>
      <c r="L1098" s="2">
        <f>(H1084*K1084)/H1098</f>
        <v>0.70919581757130101</v>
      </c>
      <c r="M1098" s="2">
        <f>((H1084*K1084)/H1098)-K1084</f>
        <v>0.45919581757130101</v>
      </c>
    </row>
    <row r="1099" spans="1:13" customFormat="1" x14ac:dyDescent="0.35">
      <c r="A1099" s="38" t="s">
        <v>231</v>
      </c>
      <c r="B1099" s="38" t="s">
        <v>48</v>
      </c>
      <c r="C1099" s="1" t="s">
        <v>18</v>
      </c>
      <c r="D1099" s="33">
        <v>1</v>
      </c>
      <c r="E1099" s="34">
        <v>7.8</v>
      </c>
      <c r="F1099" s="35">
        <v>1657.73</v>
      </c>
      <c r="G1099" s="36">
        <v>524</v>
      </c>
      <c r="H1099" s="35">
        <v>212.53</v>
      </c>
      <c r="I1099" s="36">
        <v>67</v>
      </c>
      <c r="J1099" s="37">
        <v>3.1636068702290077</v>
      </c>
      <c r="L1099" s="2">
        <f>(H1084*K1084)/H1099</f>
        <v>0.78507740083752875</v>
      </c>
      <c r="M1099" s="2">
        <f>((H1084*K1084)/H1099)-K1084</f>
        <v>0.53507740083752875</v>
      </c>
    </row>
    <row r="1100" spans="1:13" customFormat="1" x14ac:dyDescent="0.35">
      <c r="A1100" s="38" t="s">
        <v>231</v>
      </c>
      <c r="B1100" s="38" t="s">
        <v>48</v>
      </c>
      <c r="C1100" s="1" t="s">
        <v>11</v>
      </c>
      <c r="D1100" s="33">
        <v>1</v>
      </c>
      <c r="E1100" s="34">
        <v>8.1</v>
      </c>
      <c r="F1100" s="35">
        <v>2430.6</v>
      </c>
      <c r="G1100" s="36">
        <v>980</v>
      </c>
      <c r="H1100" s="35">
        <v>300.07</v>
      </c>
      <c r="I1100" s="36">
        <v>120</v>
      </c>
      <c r="J1100" s="37">
        <v>2.4802040816326532</v>
      </c>
      <c r="L1100" s="2">
        <f>(H1084*K1084)/H1100</f>
        <v>0.55604525610690836</v>
      </c>
      <c r="M1100" s="2">
        <f>((H1084*K1084)/H1100)-K1084</f>
        <v>0.30604525610690836</v>
      </c>
    </row>
    <row r="1101" spans="1:13" customFormat="1" x14ac:dyDescent="0.35">
      <c r="A1101" s="38" t="s">
        <v>231</v>
      </c>
      <c r="B1101" s="38" t="s">
        <v>48</v>
      </c>
      <c r="C1101" s="1" t="s">
        <v>9</v>
      </c>
      <c r="D1101" s="33">
        <v>1</v>
      </c>
      <c r="E1101" s="34">
        <v>6.4</v>
      </c>
      <c r="F1101" s="35">
        <v>563.5</v>
      </c>
      <c r="G1101" s="36">
        <v>528</v>
      </c>
      <c r="H1101" s="35">
        <v>88.05</v>
      </c>
      <c r="I1101" s="36">
        <v>82</v>
      </c>
      <c r="J1101" s="37">
        <v>1.0672348484848484</v>
      </c>
      <c r="L1101" s="2">
        <f>(H1084*K1084)/H1101</f>
        <v>1.8949744463373084</v>
      </c>
      <c r="M1101" s="2">
        <f>((H1084*K1084)/H1101)-K1084</f>
        <v>1.6449744463373084</v>
      </c>
    </row>
    <row r="1102" spans="1:13" customFormat="1" x14ac:dyDescent="0.35">
      <c r="A1102" s="1" t="s">
        <v>231</v>
      </c>
      <c r="B1102" s="1" t="s">
        <v>49</v>
      </c>
      <c r="C1102" s="1" t="s">
        <v>154</v>
      </c>
      <c r="D1102" s="33">
        <v>0.92859999999999998</v>
      </c>
      <c r="E1102" s="34">
        <v>12.1</v>
      </c>
      <c r="F1102" s="35">
        <v>5644.79</v>
      </c>
      <c r="G1102" s="36">
        <v>1526</v>
      </c>
      <c r="H1102" s="35">
        <v>466.51</v>
      </c>
      <c r="I1102" s="36">
        <v>126</v>
      </c>
      <c r="J1102" s="37">
        <v>3.6990760157273916</v>
      </c>
      <c r="K1102" s="28">
        <v>0.25</v>
      </c>
      <c r="L1102" s="3"/>
      <c r="M1102" s="3"/>
    </row>
    <row r="1103" spans="1:13" customFormat="1" x14ac:dyDescent="0.35">
      <c r="A1103" s="38" t="s">
        <v>231</v>
      </c>
      <c r="B1103" s="38" t="s">
        <v>49</v>
      </c>
      <c r="C1103" s="1" t="s">
        <v>12</v>
      </c>
      <c r="D1103" s="33">
        <v>0.85709999999999997</v>
      </c>
      <c r="E1103" s="34">
        <v>7.9</v>
      </c>
      <c r="F1103" s="35">
        <v>2852.49</v>
      </c>
      <c r="G1103" s="36">
        <v>980</v>
      </c>
      <c r="H1103" s="35">
        <v>361.07</v>
      </c>
      <c r="I1103" s="36">
        <v>124</v>
      </c>
      <c r="J1103" s="37">
        <v>2.910704081632653</v>
      </c>
      <c r="L1103" s="2">
        <f>(H1102*K1102)/H1103</f>
        <v>0.32300523444207496</v>
      </c>
      <c r="M1103" s="2">
        <f>((H1102*K1102)/H1103)-K1102</f>
        <v>7.3005234442074962E-2</v>
      </c>
    </row>
    <row r="1104" spans="1:13" customFormat="1" x14ac:dyDescent="0.35">
      <c r="A1104" s="38" t="s">
        <v>231</v>
      </c>
      <c r="B1104" s="38" t="s">
        <v>49</v>
      </c>
      <c r="C1104" s="1" t="s">
        <v>8</v>
      </c>
      <c r="D1104" s="33">
        <v>0.92859999999999998</v>
      </c>
      <c r="E1104" s="34">
        <v>5.3</v>
      </c>
      <c r="F1104" s="35">
        <v>1395.39</v>
      </c>
      <c r="G1104" s="36">
        <v>371</v>
      </c>
      <c r="H1104" s="35">
        <v>263.27999999999997</v>
      </c>
      <c r="I1104" s="36">
        <v>70</v>
      </c>
      <c r="J1104" s="37">
        <v>3.7611590296495958</v>
      </c>
      <c r="L1104" s="2">
        <f>(H1102*K1102)/H1104</f>
        <v>0.44297895776359775</v>
      </c>
      <c r="M1104" s="2">
        <f>((H1102*K1102)/H1104)-K1102</f>
        <v>0.19297895776359775</v>
      </c>
    </row>
    <row r="1105" spans="1:13" customFormat="1" x14ac:dyDescent="0.35">
      <c r="A1105" s="38" t="s">
        <v>231</v>
      </c>
      <c r="B1105" s="38" t="s">
        <v>49</v>
      </c>
      <c r="C1105" s="1" t="s">
        <v>4</v>
      </c>
      <c r="D1105" s="33">
        <v>0.78569999999999995</v>
      </c>
      <c r="E1105" s="34">
        <v>2.8</v>
      </c>
      <c r="F1105" s="35">
        <v>642.53</v>
      </c>
      <c r="G1105" s="36">
        <v>176</v>
      </c>
      <c r="H1105" s="35">
        <v>229.48</v>
      </c>
      <c r="I1105" s="36">
        <v>62</v>
      </c>
      <c r="J1105" s="37">
        <v>3.650738636363636</v>
      </c>
      <c r="L1105" s="2">
        <f>(H1102*K1102)/H1105</f>
        <v>0.50822511765731215</v>
      </c>
      <c r="M1105" s="2">
        <f>((H1102*K1102)/H1105)-K1102</f>
        <v>0.25822511765731215</v>
      </c>
    </row>
    <row r="1106" spans="1:13" customFormat="1" x14ac:dyDescent="0.35">
      <c r="A1106" s="38" t="s">
        <v>231</v>
      </c>
      <c r="B1106" s="38" t="s">
        <v>49</v>
      </c>
      <c r="C1106" s="1" t="s">
        <v>10</v>
      </c>
      <c r="D1106" s="33">
        <v>0.92859999999999998</v>
      </c>
      <c r="E1106" s="34">
        <v>3.4</v>
      </c>
      <c r="F1106" s="35">
        <v>404.96</v>
      </c>
      <c r="G1106" s="36">
        <v>102</v>
      </c>
      <c r="H1106" s="35">
        <v>119.11</v>
      </c>
      <c r="I1106" s="36">
        <v>30</v>
      </c>
      <c r="J1106" s="37">
        <v>3.9701960784313726</v>
      </c>
      <c r="L1106" s="2">
        <f>(H1102*K1102)/H1106</f>
        <v>0.97915792124926537</v>
      </c>
      <c r="M1106" s="2">
        <f>((H1102*K1102)/H1106)-K1102</f>
        <v>0.72915792124926537</v>
      </c>
    </row>
    <row r="1107" spans="1:13" customFormat="1" x14ac:dyDescent="0.35">
      <c r="A1107" s="38" t="s">
        <v>231</v>
      </c>
      <c r="B1107" s="38" t="s">
        <v>49</v>
      </c>
      <c r="C1107" s="1" t="s">
        <v>17</v>
      </c>
      <c r="D1107" s="33">
        <v>1</v>
      </c>
      <c r="E1107" s="34">
        <v>2.6</v>
      </c>
      <c r="F1107" s="35">
        <v>476.46</v>
      </c>
      <c r="G1107" s="36">
        <v>216</v>
      </c>
      <c r="H1107" s="35">
        <v>183.25</v>
      </c>
      <c r="I1107" s="36">
        <v>83</v>
      </c>
      <c r="J1107" s="37">
        <v>2.2058333333333331</v>
      </c>
      <c r="L1107" s="2">
        <f>(H1102*K1102)/H1107</f>
        <v>0.63643929058663029</v>
      </c>
      <c r="M1107" s="2">
        <f>((H1102*K1102)/H1107)-K1102</f>
        <v>0.38643929058663029</v>
      </c>
    </row>
    <row r="1108" spans="1:13" customFormat="1" x14ac:dyDescent="0.35">
      <c r="A1108" s="38" t="s">
        <v>231</v>
      </c>
      <c r="B1108" s="38" t="s">
        <v>49</v>
      </c>
      <c r="C1108" s="1" t="s">
        <v>6</v>
      </c>
      <c r="D1108" s="33">
        <v>0.57140000000000002</v>
      </c>
      <c r="E1108" s="34">
        <v>0.6</v>
      </c>
      <c r="F1108" s="35">
        <v>140.78</v>
      </c>
      <c r="G1108" s="36">
        <v>50</v>
      </c>
      <c r="H1108" s="35">
        <v>234.63</v>
      </c>
      <c r="I1108" s="36">
        <v>83</v>
      </c>
      <c r="J1108" s="37">
        <v>2.8155999999999999</v>
      </c>
      <c r="L1108" s="2">
        <f>(H1102*K1102)/H1108</f>
        <v>0.49706985466479137</v>
      </c>
      <c r="M1108" s="2">
        <f>((H1102*K1102)/H1108)-K1102</f>
        <v>0.24706985466479137</v>
      </c>
    </row>
    <row r="1109" spans="1:13" customFormat="1" x14ac:dyDescent="0.35">
      <c r="A1109" s="38" t="s">
        <v>231</v>
      </c>
      <c r="B1109" s="38" t="s">
        <v>49</v>
      </c>
      <c r="C1109" s="1" t="s">
        <v>15</v>
      </c>
      <c r="D1109" s="33">
        <v>1</v>
      </c>
      <c r="E1109" s="34">
        <v>29.7</v>
      </c>
      <c r="F1109" s="35">
        <v>5654.32</v>
      </c>
      <c r="G1109" s="36">
        <v>1618</v>
      </c>
      <c r="H1109" s="35">
        <v>190.38</v>
      </c>
      <c r="I1109" s="36">
        <v>54</v>
      </c>
      <c r="J1109" s="37">
        <v>3.4946353522867737</v>
      </c>
      <c r="L1109" s="2">
        <f>(H1102*K1102)/H1109</f>
        <v>0.61260373988864381</v>
      </c>
      <c r="M1109" s="2">
        <f>((H1102*K1102)/H1109)-K1102</f>
        <v>0.36260373988864381</v>
      </c>
    </row>
    <row r="1110" spans="1:13" customFormat="1" x14ac:dyDescent="0.35">
      <c r="A1110" s="38" t="s">
        <v>231</v>
      </c>
      <c r="B1110" s="38" t="s">
        <v>49</v>
      </c>
      <c r="C1110" s="1" t="s">
        <v>20</v>
      </c>
      <c r="D1110" s="33">
        <v>0.92859999999999998</v>
      </c>
      <c r="E1110" s="34">
        <v>13.7</v>
      </c>
      <c r="F1110" s="35">
        <v>2033.48</v>
      </c>
      <c r="G1110" s="36">
        <v>967</v>
      </c>
      <c r="H1110" s="35">
        <v>148.43</v>
      </c>
      <c r="I1110" s="36">
        <v>70</v>
      </c>
      <c r="J1110" s="37">
        <v>2.1028748707342295</v>
      </c>
      <c r="L1110" s="2">
        <f>(H1102*K1102)/H1110</f>
        <v>0.78574075321700465</v>
      </c>
      <c r="M1110" s="2">
        <f>((H1102*K1102)/H1110)-K1102</f>
        <v>0.53574075321700465</v>
      </c>
    </row>
    <row r="1111" spans="1:13" customFormat="1" x14ac:dyDescent="0.35">
      <c r="A1111" s="38" t="s">
        <v>231</v>
      </c>
      <c r="B1111" s="38" t="s">
        <v>49</v>
      </c>
      <c r="C1111" s="1" t="s">
        <v>16</v>
      </c>
      <c r="D1111" s="33">
        <v>0.92859999999999998</v>
      </c>
      <c r="E1111" s="34">
        <v>8.3000000000000007</v>
      </c>
      <c r="F1111" s="35">
        <v>2058.1</v>
      </c>
      <c r="G1111" s="36">
        <v>466</v>
      </c>
      <c r="H1111" s="35">
        <v>247.96</v>
      </c>
      <c r="I1111" s="36">
        <v>56</v>
      </c>
      <c r="J1111" s="37">
        <v>4.4165236051502141</v>
      </c>
      <c r="L1111" s="2">
        <f>(H1102*K1102)/H1111</f>
        <v>0.47034804000645264</v>
      </c>
      <c r="M1111" s="2">
        <f>((H1102*K1102)/H1111)-K1102</f>
        <v>0.22034804000645264</v>
      </c>
    </row>
    <row r="1112" spans="1:13" customFormat="1" x14ac:dyDescent="0.35">
      <c r="A1112" s="38" t="s">
        <v>231</v>
      </c>
      <c r="B1112" s="38" t="s">
        <v>49</v>
      </c>
      <c r="C1112" s="1" t="s">
        <v>5</v>
      </c>
      <c r="D1112" s="33">
        <v>0.92859999999999998</v>
      </c>
      <c r="E1112" s="34">
        <v>4.4000000000000004</v>
      </c>
      <c r="F1112" s="35">
        <v>1223.98</v>
      </c>
      <c r="G1112" s="36">
        <v>344</v>
      </c>
      <c r="H1112" s="35">
        <v>278.18</v>
      </c>
      <c r="I1112" s="36">
        <v>78</v>
      </c>
      <c r="J1112" s="37">
        <v>3.5580813953488373</v>
      </c>
      <c r="L1112" s="2">
        <f>(H1102*K1102)/H1112</f>
        <v>0.4192519232151844</v>
      </c>
      <c r="M1112" s="2">
        <f>((H1102*K1102)/H1112)-K1102</f>
        <v>0.1692519232151844</v>
      </c>
    </row>
    <row r="1113" spans="1:13" customFormat="1" x14ac:dyDescent="0.35">
      <c r="A1113" s="38" t="s">
        <v>231</v>
      </c>
      <c r="B1113" s="38" t="s">
        <v>49</v>
      </c>
      <c r="C1113" s="1" t="s">
        <v>14</v>
      </c>
      <c r="D1113" s="33">
        <v>0.92859999999999998</v>
      </c>
      <c r="E1113" s="34">
        <v>3.6</v>
      </c>
      <c r="F1113" s="35">
        <v>823.56</v>
      </c>
      <c r="G1113" s="36">
        <v>347</v>
      </c>
      <c r="H1113" s="35">
        <v>228.77</v>
      </c>
      <c r="I1113" s="36">
        <v>96</v>
      </c>
      <c r="J1113" s="37">
        <v>2.3733717579250717</v>
      </c>
      <c r="L1113" s="2">
        <f>(H1102*K1102)/H1113</f>
        <v>0.50980242164619483</v>
      </c>
      <c r="M1113" s="2">
        <f>((H1102*K1102)/H1113)-K1102</f>
        <v>0.25980242164619483</v>
      </c>
    </row>
    <row r="1114" spans="1:13" customFormat="1" x14ac:dyDescent="0.35">
      <c r="A1114" s="38" t="s">
        <v>231</v>
      </c>
      <c r="B1114" s="38" t="s">
        <v>49</v>
      </c>
      <c r="C1114" s="1" t="s">
        <v>7</v>
      </c>
      <c r="D1114" s="33">
        <v>1</v>
      </c>
      <c r="E1114" s="34">
        <v>2.6</v>
      </c>
      <c r="F1114" s="35">
        <v>530.07000000000005</v>
      </c>
      <c r="G1114" s="36">
        <v>160</v>
      </c>
      <c r="H1114" s="35">
        <v>203.87</v>
      </c>
      <c r="I1114" s="36">
        <v>61</v>
      </c>
      <c r="J1114" s="37">
        <v>3.3129375000000003</v>
      </c>
      <c r="L1114" s="2">
        <f>(H1102*K1102)/H1114</f>
        <v>0.57206798449992635</v>
      </c>
      <c r="M1114" s="2">
        <f>((H1102*K1102)/H1114)-K1102</f>
        <v>0.32206798449992635</v>
      </c>
    </row>
    <row r="1115" spans="1:13" customFormat="1" x14ac:dyDescent="0.35">
      <c r="A1115" s="38" t="s">
        <v>231</v>
      </c>
      <c r="B1115" s="38" t="s">
        <v>49</v>
      </c>
      <c r="C1115" s="1" t="s">
        <v>19</v>
      </c>
      <c r="D1115" s="33">
        <v>0.92859999999999998</v>
      </c>
      <c r="E1115" s="34">
        <v>1.4</v>
      </c>
      <c r="F1115" s="35">
        <v>421.81</v>
      </c>
      <c r="G1115" s="36">
        <v>112</v>
      </c>
      <c r="H1115" s="35">
        <v>301.29000000000002</v>
      </c>
      <c r="I1115" s="36">
        <v>80</v>
      </c>
      <c r="J1115" s="37">
        <v>3.7661607142857143</v>
      </c>
      <c r="L1115" s="2">
        <f>(H1102*K1102)/H1115</f>
        <v>0.38709382986491414</v>
      </c>
      <c r="M1115" s="2">
        <f>((H1102*K1102)/H1115)-K1102</f>
        <v>0.13709382986491414</v>
      </c>
    </row>
    <row r="1116" spans="1:13" customFormat="1" x14ac:dyDescent="0.35">
      <c r="A1116" s="38" t="s">
        <v>231</v>
      </c>
      <c r="B1116" s="38" t="s">
        <v>49</v>
      </c>
      <c r="C1116" s="1" t="s">
        <v>13</v>
      </c>
      <c r="D1116" s="33">
        <v>0.92859999999999998</v>
      </c>
      <c r="E1116" s="34">
        <v>19</v>
      </c>
      <c r="F1116" s="35">
        <v>2663.77</v>
      </c>
      <c r="G1116" s="36">
        <v>877</v>
      </c>
      <c r="H1116" s="35">
        <v>140.19999999999999</v>
      </c>
      <c r="I1116" s="36">
        <v>46</v>
      </c>
      <c r="J1116" s="37">
        <v>3.0373660205245154</v>
      </c>
      <c r="L1116" s="2">
        <f>(H1102*K1102)/H1116</f>
        <v>0.83186519258202574</v>
      </c>
      <c r="M1116" s="2">
        <f>((H1102*K1102)/H1116)-K1102</f>
        <v>0.58186519258202574</v>
      </c>
    </row>
    <row r="1117" spans="1:13" customFormat="1" x14ac:dyDescent="0.35">
      <c r="A1117" s="38" t="s">
        <v>231</v>
      </c>
      <c r="B1117" s="38" t="s">
        <v>49</v>
      </c>
      <c r="C1117" s="1" t="s">
        <v>18</v>
      </c>
      <c r="D1117" s="33">
        <v>0.92859999999999998</v>
      </c>
      <c r="E1117" s="34">
        <v>4.7</v>
      </c>
      <c r="F1117" s="35">
        <v>946.19</v>
      </c>
      <c r="G1117" s="36">
        <v>313</v>
      </c>
      <c r="H1117" s="35">
        <v>201.32</v>
      </c>
      <c r="I1117" s="36">
        <v>66</v>
      </c>
      <c r="J1117" s="37">
        <v>3.02297124600639</v>
      </c>
      <c r="L1117" s="2">
        <f>(H1102*K1102)/H1117</f>
        <v>0.57931402741903437</v>
      </c>
      <c r="M1117" s="2">
        <f>((H1102*K1102)/H1117)-K1102</f>
        <v>0.32931402741903437</v>
      </c>
    </row>
    <row r="1118" spans="1:13" customFormat="1" x14ac:dyDescent="0.35">
      <c r="A1118" s="38" t="s">
        <v>231</v>
      </c>
      <c r="B1118" s="38" t="s">
        <v>49</v>
      </c>
      <c r="C1118" s="1" t="s">
        <v>11</v>
      </c>
      <c r="D1118" s="33">
        <v>0.92859999999999998</v>
      </c>
      <c r="E1118" s="34">
        <v>5.8</v>
      </c>
      <c r="F1118" s="35">
        <v>1070.3900000000001</v>
      </c>
      <c r="G1118" s="36">
        <v>370</v>
      </c>
      <c r="H1118" s="35">
        <v>184.55</v>
      </c>
      <c r="I1118" s="36">
        <v>63</v>
      </c>
      <c r="J1118" s="37">
        <v>2.8929459459459461</v>
      </c>
      <c r="L1118" s="2">
        <f>(H1102*K1102)/H1118</f>
        <v>0.63195610945543212</v>
      </c>
      <c r="M1118" s="2">
        <f>((H1102*K1102)/H1118)-K1102</f>
        <v>0.38195610945543212</v>
      </c>
    </row>
    <row r="1119" spans="1:13" customFormat="1" x14ac:dyDescent="0.35">
      <c r="A1119" s="38" t="s">
        <v>231</v>
      </c>
      <c r="B1119" s="38" t="s">
        <v>49</v>
      </c>
      <c r="C1119" s="1" t="s">
        <v>9</v>
      </c>
      <c r="D1119" s="33">
        <v>1</v>
      </c>
      <c r="E1119" s="34">
        <v>2.8</v>
      </c>
      <c r="F1119" s="35">
        <v>222.48</v>
      </c>
      <c r="G1119" s="36">
        <v>77</v>
      </c>
      <c r="H1119" s="35">
        <v>79.459999999999994</v>
      </c>
      <c r="I1119" s="36">
        <v>27</v>
      </c>
      <c r="J1119" s="37">
        <v>2.8893506493506491</v>
      </c>
      <c r="L1119" s="2">
        <f>(H1102*K1102)/H1119</f>
        <v>1.4677510697206142</v>
      </c>
      <c r="M1119" s="2">
        <f>((H1102*K1102)/H1119)-K1102</f>
        <v>1.2177510697206142</v>
      </c>
    </row>
    <row r="1120" spans="1:13" customFormat="1" x14ac:dyDescent="0.35">
      <c r="A1120" s="1" t="s">
        <v>231</v>
      </c>
      <c r="B1120" s="1" t="s">
        <v>50</v>
      </c>
      <c r="C1120" s="1" t="s">
        <v>154</v>
      </c>
      <c r="D1120" s="33">
        <v>1</v>
      </c>
      <c r="E1120" s="34">
        <v>19</v>
      </c>
      <c r="F1120" s="35">
        <v>12479.96</v>
      </c>
      <c r="G1120" s="36">
        <v>3800</v>
      </c>
      <c r="H1120" s="35">
        <v>656.84</v>
      </c>
      <c r="I1120" s="36">
        <v>200</v>
      </c>
      <c r="J1120" s="37">
        <v>3.2841999999999998</v>
      </c>
      <c r="K1120" s="28">
        <v>0.25</v>
      </c>
      <c r="L1120" s="3"/>
      <c r="M1120" s="3"/>
    </row>
    <row r="1121" spans="1:13" customFormat="1" x14ac:dyDescent="0.35">
      <c r="A1121" s="38" t="s">
        <v>231</v>
      </c>
      <c r="B1121" s="38" t="s">
        <v>50</v>
      </c>
      <c r="C1121" s="1" t="s">
        <v>12</v>
      </c>
      <c r="D1121" s="33">
        <v>1</v>
      </c>
      <c r="E1121" s="34">
        <v>8.5</v>
      </c>
      <c r="F1121" s="35">
        <v>4729.9799999999996</v>
      </c>
      <c r="G1121" s="36">
        <v>1127</v>
      </c>
      <c r="H1121" s="35">
        <v>556.47</v>
      </c>
      <c r="I1121" s="36">
        <v>132</v>
      </c>
      <c r="J1121" s="37">
        <v>4.196965394853593</v>
      </c>
      <c r="L1121" s="2">
        <f>(H1120*K1120)/H1121</f>
        <v>0.29509227811023053</v>
      </c>
      <c r="M1121" s="2">
        <f>((H1120*K1120)/H1121)-K1120</f>
        <v>4.5092278110230533E-2</v>
      </c>
    </row>
    <row r="1122" spans="1:13" customFormat="1" x14ac:dyDescent="0.35">
      <c r="A1122" s="38" t="s">
        <v>231</v>
      </c>
      <c r="B1122" s="38" t="s">
        <v>50</v>
      </c>
      <c r="C1122" s="1" t="s">
        <v>8</v>
      </c>
      <c r="D1122" s="33">
        <v>1</v>
      </c>
      <c r="E1122" s="34">
        <v>10.3</v>
      </c>
      <c r="F1122" s="35">
        <v>6164.9</v>
      </c>
      <c r="G1122" s="36">
        <v>1636</v>
      </c>
      <c r="H1122" s="35">
        <v>598.53</v>
      </c>
      <c r="I1122" s="36">
        <v>158</v>
      </c>
      <c r="J1122" s="37">
        <v>3.7682762836185817</v>
      </c>
      <c r="L1122" s="2">
        <f>(H1120*K1120)/H1122</f>
        <v>0.2743555043189147</v>
      </c>
      <c r="M1122" s="2">
        <f>((H1120*K1120)/H1122)-K1120</f>
        <v>2.43555043189147E-2</v>
      </c>
    </row>
    <row r="1123" spans="1:13" customFormat="1" x14ac:dyDescent="0.35">
      <c r="A1123" s="38" t="s">
        <v>231</v>
      </c>
      <c r="B1123" s="38" t="s">
        <v>50</v>
      </c>
      <c r="C1123" s="1" t="s">
        <v>4</v>
      </c>
      <c r="D1123" s="33">
        <v>1</v>
      </c>
      <c r="E1123" s="34">
        <v>8.3000000000000007</v>
      </c>
      <c r="F1123" s="35">
        <v>2784.86</v>
      </c>
      <c r="G1123" s="36">
        <v>775</v>
      </c>
      <c r="H1123" s="35">
        <v>335.53</v>
      </c>
      <c r="I1123" s="36">
        <v>93</v>
      </c>
      <c r="J1123" s="37">
        <v>3.5933677419354839</v>
      </c>
      <c r="L1123" s="2">
        <f>(H1120*K1120)/H1123</f>
        <v>0.48940482222156001</v>
      </c>
      <c r="M1123" s="2">
        <f>((H1120*K1120)/H1123)-K1120</f>
        <v>0.23940482222156001</v>
      </c>
    </row>
    <row r="1124" spans="1:13" customFormat="1" x14ac:dyDescent="0.35">
      <c r="A1124" s="38" t="s">
        <v>231</v>
      </c>
      <c r="B1124" s="38" t="s">
        <v>50</v>
      </c>
      <c r="C1124" s="1" t="s">
        <v>10</v>
      </c>
      <c r="D1124" s="33">
        <v>1</v>
      </c>
      <c r="E1124" s="34">
        <v>5.8</v>
      </c>
      <c r="F1124" s="35">
        <v>1174.43</v>
      </c>
      <c r="G1124" s="36">
        <v>327</v>
      </c>
      <c r="H1124" s="35">
        <v>202.49</v>
      </c>
      <c r="I1124" s="36">
        <v>56</v>
      </c>
      <c r="J1124" s="37">
        <v>3.5915290519877678</v>
      </c>
      <c r="L1124" s="2">
        <f>(H1120*K1120)/H1124</f>
        <v>0.81095362733962173</v>
      </c>
      <c r="M1124" s="2">
        <f>((H1120*K1120)/H1124)-K1120</f>
        <v>0.56095362733962173</v>
      </c>
    </row>
    <row r="1125" spans="1:13" customFormat="1" x14ac:dyDescent="0.35">
      <c r="A1125" s="38" t="s">
        <v>231</v>
      </c>
      <c r="B1125" s="38" t="s">
        <v>50</v>
      </c>
      <c r="C1125" s="1" t="s">
        <v>17</v>
      </c>
      <c r="D1125" s="33">
        <v>1</v>
      </c>
      <c r="E1125" s="34">
        <v>3.3</v>
      </c>
      <c r="F1125" s="35">
        <v>1106.3699999999999</v>
      </c>
      <c r="G1125" s="36">
        <v>535</v>
      </c>
      <c r="H1125" s="35">
        <v>335.26</v>
      </c>
      <c r="I1125" s="36">
        <v>162</v>
      </c>
      <c r="J1125" s="37">
        <v>2.0679813084112149</v>
      </c>
      <c r="L1125" s="2">
        <f>(H1120*K1120)/H1125</f>
        <v>0.48979896199964212</v>
      </c>
      <c r="M1125" s="2">
        <f>((H1120*K1120)/H1125)-K1120</f>
        <v>0.23979896199964212</v>
      </c>
    </row>
    <row r="1126" spans="1:13" customFormat="1" x14ac:dyDescent="0.35">
      <c r="A1126" s="38" t="s">
        <v>231</v>
      </c>
      <c r="B1126" s="38" t="s">
        <v>50</v>
      </c>
      <c r="C1126" s="1" t="s">
        <v>6</v>
      </c>
      <c r="D1126" s="33">
        <v>0.96879999999999999</v>
      </c>
      <c r="E1126" s="34">
        <v>3.4</v>
      </c>
      <c r="F1126" s="35">
        <v>1196.22</v>
      </c>
      <c r="G1126" s="36">
        <v>464</v>
      </c>
      <c r="H1126" s="35">
        <v>351.83</v>
      </c>
      <c r="I1126" s="36">
        <v>136</v>
      </c>
      <c r="J1126" s="37">
        <v>2.5780603448275863</v>
      </c>
      <c r="L1126" s="2">
        <f>(H1120*K1120)/H1126</f>
        <v>0.4667310917204332</v>
      </c>
      <c r="M1126" s="2">
        <f>((H1120*K1120)/H1126)-K1120</f>
        <v>0.2167310917204332</v>
      </c>
    </row>
    <row r="1127" spans="1:13" customFormat="1" x14ac:dyDescent="0.35">
      <c r="A1127" s="38" t="s">
        <v>231</v>
      </c>
      <c r="B1127" s="38" t="s">
        <v>50</v>
      </c>
      <c r="C1127" s="1" t="s">
        <v>15</v>
      </c>
      <c r="D1127" s="33">
        <v>1</v>
      </c>
      <c r="E1127" s="34">
        <v>42</v>
      </c>
      <c r="F1127" s="35">
        <v>14384.57</v>
      </c>
      <c r="G1127" s="36">
        <v>3872</v>
      </c>
      <c r="H1127" s="35">
        <v>342.49</v>
      </c>
      <c r="I1127" s="36">
        <v>92</v>
      </c>
      <c r="J1127" s="37">
        <v>3.7150232438016526</v>
      </c>
      <c r="L1127" s="2">
        <f>(H1120*K1120)/H1127</f>
        <v>0.47945925428479663</v>
      </c>
      <c r="M1127" s="2">
        <f>((H1120*K1120)/H1127)-K1120</f>
        <v>0.22945925428479663</v>
      </c>
    </row>
    <row r="1128" spans="1:13" customFormat="1" x14ac:dyDescent="0.35">
      <c r="A1128" s="38" t="s">
        <v>231</v>
      </c>
      <c r="B1128" s="38" t="s">
        <v>50</v>
      </c>
      <c r="C1128" s="1" t="s">
        <v>20</v>
      </c>
      <c r="D1128" s="33">
        <v>1</v>
      </c>
      <c r="E1128" s="34">
        <v>30</v>
      </c>
      <c r="F1128" s="35">
        <v>11923.19</v>
      </c>
      <c r="G1128" s="36">
        <v>5725</v>
      </c>
      <c r="H1128" s="35">
        <v>397.44</v>
      </c>
      <c r="I1128" s="36">
        <v>190</v>
      </c>
      <c r="J1128" s="37">
        <v>2.0826532751091702</v>
      </c>
      <c r="L1128" s="2">
        <f>(H1120*K1120)/H1128</f>
        <v>0.41316928341384868</v>
      </c>
      <c r="M1128" s="2">
        <f>((H1120*K1120)/H1128)-K1120</f>
        <v>0.16316928341384868</v>
      </c>
    </row>
    <row r="1129" spans="1:13" customFormat="1" x14ac:dyDescent="0.35">
      <c r="A1129" s="38" t="s">
        <v>231</v>
      </c>
      <c r="B1129" s="38" t="s">
        <v>50</v>
      </c>
      <c r="C1129" s="1" t="s">
        <v>16</v>
      </c>
      <c r="D1129" s="33">
        <v>1</v>
      </c>
      <c r="E1129" s="34">
        <v>7.8</v>
      </c>
      <c r="F1129" s="35">
        <v>1973.33</v>
      </c>
      <c r="G1129" s="36">
        <v>427</v>
      </c>
      <c r="H1129" s="35">
        <v>252.99</v>
      </c>
      <c r="I1129" s="36">
        <v>54</v>
      </c>
      <c r="J1129" s="37">
        <v>4.6213817330210771</v>
      </c>
      <c r="L1129" s="2">
        <f>(H1120*K1120)/H1129</f>
        <v>0.64907703861812716</v>
      </c>
      <c r="M1129" s="2">
        <f>((H1120*K1120)/H1129)-K1120</f>
        <v>0.39907703861812716</v>
      </c>
    </row>
    <row r="1130" spans="1:13" customFormat="1" x14ac:dyDescent="0.35">
      <c r="A1130" s="38" t="s">
        <v>231</v>
      </c>
      <c r="B1130" s="38" t="s">
        <v>50</v>
      </c>
      <c r="C1130" s="1" t="s">
        <v>5</v>
      </c>
      <c r="D1130" s="33">
        <v>1</v>
      </c>
      <c r="E1130" s="34">
        <v>5.4</v>
      </c>
      <c r="F1130" s="35">
        <v>4508.16</v>
      </c>
      <c r="G1130" s="36">
        <v>1146</v>
      </c>
      <c r="H1130" s="35">
        <v>834.84</v>
      </c>
      <c r="I1130" s="36">
        <v>212</v>
      </c>
      <c r="J1130" s="37">
        <v>3.9338219895287958</v>
      </c>
      <c r="L1130" s="2">
        <f>(H1120*K1120)/H1130</f>
        <v>0.19669637295769249</v>
      </c>
      <c r="M1130" s="2">
        <f>((H1120*K1120)/H1130)-K1120</f>
        <v>-5.3303627042307511E-2</v>
      </c>
    </row>
    <row r="1131" spans="1:13" customFormat="1" x14ac:dyDescent="0.35">
      <c r="A1131" s="38" t="s">
        <v>231</v>
      </c>
      <c r="B1131" s="38" t="s">
        <v>50</v>
      </c>
      <c r="C1131" s="1" t="s">
        <v>14</v>
      </c>
      <c r="D1131" s="33">
        <v>0.96879999999999999</v>
      </c>
      <c r="E1131" s="34">
        <v>3.6</v>
      </c>
      <c r="F1131" s="35">
        <v>1217.95</v>
      </c>
      <c r="G1131" s="36">
        <v>354</v>
      </c>
      <c r="H1131" s="35">
        <v>338.32</v>
      </c>
      <c r="I1131" s="36">
        <v>98</v>
      </c>
      <c r="J1131" s="37">
        <v>3.440536723163842</v>
      </c>
      <c r="L1131" s="2">
        <f>(H1120*K1120)/H1131</f>
        <v>0.48536888153227714</v>
      </c>
      <c r="M1131" s="2">
        <f>((H1120*K1120)/H1131)-K1120</f>
        <v>0.23536888153227714</v>
      </c>
    </row>
    <row r="1132" spans="1:13" customFormat="1" x14ac:dyDescent="0.35">
      <c r="A1132" s="38" t="s">
        <v>231</v>
      </c>
      <c r="B1132" s="38" t="s">
        <v>50</v>
      </c>
      <c r="C1132" s="1" t="s">
        <v>7</v>
      </c>
      <c r="D1132" s="33">
        <v>1</v>
      </c>
      <c r="E1132" s="34">
        <v>3.8</v>
      </c>
      <c r="F1132" s="35">
        <v>2290.38</v>
      </c>
      <c r="G1132" s="36">
        <v>665</v>
      </c>
      <c r="H1132" s="35">
        <v>602.73</v>
      </c>
      <c r="I1132" s="36">
        <v>175</v>
      </c>
      <c r="J1132" s="37">
        <v>3.4441804511278198</v>
      </c>
      <c r="L1132" s="2">
        <f>(H1120*K1120)/H1132</f>
        <v>0.27244371443266474</v>
      </c>
      <c r="M1132" s="2">
        <f>((H1120*K1120)/H1132)-K1120</f>
        <v>2.2443714432664741E-2</v>
      </c>
    </row>
    <row r="1133" spans="1:13" customFormat="1" x14ac:dyDescent="0.35">
      <c r="A1133" s="38" t="s">
        <v>231</v>
      </c>
      <c r="B1133" s="38" t="s">
        <v>50</v>
      </c>
      <c r="C1133" s="1" t="s">
        <v>19</v>
      </c>
      <c r="D1133" s="33">
        <v>1</v>
      </c>
      <c r="E1133" s="34">
        <v>1.9</v>
      </c>
      <c r="F1133" s="35">
        <v>1169.73</v>
      </c>
      <c r="G1133" s="36">
        <v>323</v>
      </c>
      <c r="H1133" s="35">
        <v>615.65</v>
      </c>
      <c r="I1133" s="36">
        <v>170</v>
      </c>
      <c r="J1133" s="37">
        <v>3.6214551083591333</v>
      </c>
      <c r="L1133" s="2">
        <f>(H1120*K1120)/H1133</f>
        <v>0.26672622431576387</v>
      </c>
      <c r="M1133" s="2">
        <f>((H1120*K1120)/H1133)-K1120</f>
        <v>1.6726224315763871E-2</v>
      </c>
    </row>
    <row r="1134" spans="1:13" customFormat="1" x14ac:dyDescent="0.35">
      <c r="A1134" s="38" t="s">
        <v>231</v>
      </c>
      <c r="B1134" s="38" t="s">
        <v>50</v>
      </c>
      <c r="C1134" s="1" t="s">
        <v>13</v>
      </c>
      <c r="D1134" s="33">
        <v>1</v>
      </c>
      <c r="E1134" s="34">
        <v>22.7</v>
      </c>
      <c r="F1134" s="35">
        <v>6607.73</v>
      </c>
      <c r="G1134" s="36">
        <v>1913</v>
      </c>
      <c r="H1134" s="35">
        <v>291.08999999999997</v>
      </c>
      <c r="I1134" s="36">
        <v>84</v>
      </c>
      <c r="J1134" s="37">
        <v>3.4541191845269208</v>
      </c>
      <c r="L1134" s="2">
        <f>(H1120*K1120)/H1134</f>
        <v>0.56412106221443548</v>
      </c>
      <c r="M1134" s="2">
        <f>((H1120*K1120)/H1134)-K1120</f>
        <v>0.31412106221443548</v>
      </c>
    </row>
    <row r="1135" spans="1:13" customFormat="1" x14ac:dyDescent="0.35">
      <c r="A1135" s="38" t="s">
        <v>231</v>
      </c>
      <c r="B1135" s="38" t="s">
        <v>50</v>
      </c>
      <c r="C1135" s="1" t="s">
        <v>18</v>
      </c>
      <c r="D1135" s="33">
        <v>1</v>
      </c>
      <c r="E1135" s="34">
        <v>7.5</v>
      </c>
      <c r="F1135" s="35">
        <v>1945.29</v>
      </c>
      <c r="G1135" s="36">
        <v>450</v>
      </c>
      <c r="H1135" s="35">
        <v>259.37</v>
      </c>
      <c r="I1135" s="36">
        <v>60</v>
      </c>
      <c r="J1135" s="37">
        <v>4.3228666666666662</v>
      </c>
      <c r="L1135" s="2">
        <f>(H1120*K1120)/H1135</f>
        <v>0.63311099973011531</v>
      </c>
      <c r="M1135" s="2">
        <f>((H1120*K1120)/H1135)-K1120</f>
        <v>0.38311099973011531</v>
      </c>
    </row>
    <row r="1136" spans="1:13" customFormat="1" x14ac:dyDescent="0.35">
      <c r="A1136" s="38" t="s">
        <v>231</v>
      </c>
      <c r="B1136" s="38" t="s">
        <v>50</v>
      </c>
      <c r="C1136" s="1" t="s">
        <v>11</v>
      </c>
      <c r="D1136" s="33">
        <v>1</v>
      </c>
      <c r="E1136" s="34">
        <v>4.9000000000000004</v>
      </c>
      <c r="F1136" s="35">
        <v>1581.77</v>
      </c>
      <c r="G1136" s="36">
        <v>464</v>
      </c>
      <c r="H1136" s="35">
        <v>322.81</v>
      </c>
      <c r="I1136" s="36">
        <v>94</v>
      </c>
      <c r="J1136" s="37">
        <v>3.4089870689655171</v>
      </c>
      <c r="L1136" s="2">
        <f>(H1120*K1120)/H1136</f>
        <v>0.50868932189213467</v>
      </c>
      <c r="M1136" s="2">
        <f>((H1120*K1120)/H1136)-K1120</f>
        <v>0.25868932189213467</v>
      </c>
    </row>
    <row r="1137" spans="1:13" customFormat="1" x14ac:dyDescent="0.35">
      <c r="A1137" s="38" t="s">
        <v>231</v>
      </c>
      <c r="B1137" s="38" t="s">
        <v>50</v>
      </c>
      <c r="C1137" s="1" t="s">
        <v>9</v>
      </c>
      <c r="D1137" s="33">
        <v>1</v>
      </c>
      <c r="E1137" s="34">
        <v>3.5</v>
      </c>
      <c r="F1137" s="35">
        <v>1013.14</v>
      </c>
      <c r="G1137" s="36">
        <v>366</v>
      </c>
      <c r="H1137" s="35">
        <v>289.47000000000003</v>
      </c>
      <c r="I1137" s="36">
        <v>104</v>
      </c>
      <c r="J1137" s="37">
        <v>2.7681420765027323</v>
      </c>
      <c r="L1137" s="2">
        <f>(H1120*K1120)/H1137</f>
        <v>0.56727812899436902</v>
      </c>
      <c r="M1137" s="2">
        <f>((H1120*K1120)/H1137)-K1120</f>
        <v>0.31727812899436902</v>
      </c>
    </row>
    <row r="1138" spans="1:13" customFormat="1" x14ac:dyDescent="0.35">
      <c r="A1138" s="1" t="s">
        <v>231</v>
      </c>
      <c r="B1138" s="1" t="s">
        <v>51</v>
      </c>
      <c r="C1138" s="1" t="s">
        <v>154</v>
      </c>
      <c r="D1138" s="33">
        <v>1</v>
      </c>
      <c r="E1138" s="34">
        <v>14.6</v>
      </c>
      <c r="F1138" s="35">
        <v>6843.57</v>
      </c>
      <c r="G1138" s="36">
        <v>1888</v>
      </c>
      <c r="H1138" s="35">
        <v>468.74</v>
      </c>
      <c r="I1138" s="36">
        <v>129</v>
      </c>
      <c r="J1138" s="37">
        <v>3.6247722457627116</v>
      </c>
      <c r="K1138" s="28">
        <v>0.25</v>
      </c>
      <c r="L1138" s="3"/>
      <c r="M1138" s="3"/>
    </row>
    <row r="1139" spans="1:13" customFormat="1" x14ac:dyDescent="0.35">
      <c r="A1139" s="38" t="s">
        <v>231</v>
      </c>
      <c r="B1139" s="38" t="s">
        <v>51</v>
      </c>
      <c r="C1139" s="1" t="s">
        <v>12</v>
      </c>
      <c r="D1139" s="33">
        <v>0.95450000000000002</v>
      </c>
      <c r="E1139" s="34">
        <v>7</v>
      </c>
      <c r="F1139" s="35">
        <v>4215.2700000000004</v>
      </c>
      <c r="G1139" s="36">
        <v>1254</v>
      </c>
      <c r="H1139" s="35">
        <v>602.17999999999995</v>
      </c>
      <c r="I1139" s="36">
        <v>179</v>
      </c>
      <c r="J1139" s="37">
        <v>3.3614593301435409</v>
      </c>
      <c r="L1139" s="2">
        <f>(H1138*K1138)/H1139</f>
        <v>0.19460128200870175</v>
      </c>
      <c r="M1139" s="2">
        <f>((H1138*K1138)/H1139)-K1138</f>
        <v>-5.5398717991298252E-2</v>
      </c>
    </row>
    <row r="1140" spans="1:13" customFormat="1" x14ac:dyDescent="0.35">
      <c r="A1140" s="38" t="s">
        <v>231</v>
      </c>
      <c r="B1140" s="38" t="s">
        <v>51</v>
      </c>
      <c r="C1140" s="1" t="s">
        <v>8</v>
      </c>
      <c r="D1140" s="33">
        <v>1</v>
      </c>
      <c r="E1140" s="34">
        <v>8.9</v>
      </c>
      <c r="F1140" s="35">
        <v>2757.16</v>
      </c>
      <c r="G1140" s="36">
        <v>692</v>
      </c>
      <c r="H1140" s="35">
        <v>309.79000000000002</v>
      </c>
      <c r="I1140" s="36">
        <v>77</v>
      </c>
      <c r="J1140" s="37">
        <v>3.9843352601156066</v>
      </c>
      <c r="L1140" s="2">
        <f>(H1138*K1138)/H1140</f>
        <v>0.37827237806255848</v>
      </c>
      <c r="M1140" s="2">
        <f>((H1138*K1138)/H1140)-K1138</f>
        <v>0.12827237806255848</v>
      </c>
    </row>
    <row r="1141" spans="1:13" customFormat="1" x14ac:dyDescent="0.35">
      <c r="A1141" s="38" t="s">
        <v>231</v>
      </c>
      <c r="B1141" s="38" t="s">
        <v>51</v>
      </c>
      <c r="C1141" s="1" t="s">
        <v>4</v>
      </c>
      <c r="D1141" s="33">
        <v>1</v>
      </c>
      <c r="E1141" s="34">
        <v>6</v>
      </c>
      <c r="F1141" s="35">
        <v>1508.56</v>
      </c>
      <c r="G1141" s="36">
        <v>418</v>
      </c>
      <c r="H1141" s="35">
        <v>251.43</v>
      </c>
      <c r="I1141" s="36">
        <v>69</v>
      </c>
      <c r="J1141" s="37">
        <v>3.6089952153110048</v>
      </c>
      <c r="L1141" s="2">
        <f>(H1138*K1138)/H1141</f>
        <v>0.46607405639740684</v>
      </c>
      <c r="M1141" s="2">
        <f>((H1138*K1138)/H1141)-K1138</f>
        <v>0.21607405639740684</v>
      </c>
    </row>
    <row r="1142" spans="1:13" customFormat="1" x14ac:dyDescent="0.35">
      <c r="A1142" s="38" t="s">
        <v>231</v>
      </c>
      <c r="B1142" s="38" t="s">
        <v>51</v>
      </c>
      <c r="C1142" s="1" t="s">
        <v>10</v>
      </c>
      <c r="D1142" s="33">
        <v>1</v>
      </c>
      <c r="E1142" s="34">
        <v>4.9000000000000004</v>
      </c>
      <c r="F1142" s="35">
        <v>532.35</v>
      </c>
      <c r="G1142" s="36">
        <v>139</v>
      </c>
      <c r="H1142" s="35">
        <v>108.64</v>
      </c>
      <c r="I1142" s="36">
        <v>28</v>
      </c>
      <c r="J1142" s="37">
        <v>3.8298561151079138</v>
      </c>
      <c r="L1142" s="2">
        <f>(H1138*K1138)/H1142</f>
        <v>1.0786542709867453</v>
      </c>
      <c r="M1142" s="2">
        <f>((H1138*K1138)/H1142)-K1138</f>
        <v>0.82865427098674527</v>
      </c>
    </row>
    <row r="1143" spans="1:13" customFormat="1" x14ac:dyDescent="0.35">
      <c r="A1143" s="38" t="s">
        <v>231</v>
      </c>
      <c r="B1143" s="38" t="s">
        <v>51</v>
      </c>
      <c r="C1143" s="1" t="s">
        <v>17</v>
      </c>
      <c r="D1143" s="33">
        <v>0.95450000000000002</v>
      </c>
      <c r="E1143" s="34">
        <v>2.8</v>
      </c>
      <c r="F1143" s="35">
        <v>573.45000000000005</v>
      </c>
      <c r="G1143" s="36">
        <v>268</v>
      </c>
      <c r="H1143" s="35">
        <v>204.8</v>
      </c>
      <c r="I1143" s="36">
        <v>95</v>
      </c>
      <c r="J1143" s="37">
        <v>2.1397388059701492</v>
      </c>
      <c r="L1143" s="2">
        <f>(H1138*K1138)/H1143</f>
        <v>0.57219238281249996</v>
      </c>
      <c r="M1143" s="2">
        <f>((H1138*K1138)/H1143)-K1138</f>
        <v>0.32219238281249996</v>
      </c>
    </row>
    <row r="1144" spans="1:13" customFormat="1" x14ac:dyDescent="0.35">
      <c r="A1144" s="38" t="s">
        <v>231</v>
      </c>
      <c r="B1144" s="38" t="s">
        <v>51</v>
      </c>
      <c r="C1144" s="1" t="s">
        <v>6</v>
      </c>
      <c r="D1144" s="33">
        <v>0.95450000000000002</v>
      </c>
      <c r="E1144" s="34">
        <v>2.1</v>
      </c>
      <c r="F1144" s="35">
        <v>404.98</v>
      </c>
      <c r="G1144" s="36">
        <v>160</v>
      </c>
      <c r="H1144" s="35">
        <v>192.85</v>
      </c>
      <c r="I1144" s="36">
        <v>76</v>
      </c>
      <c r="J1144" s="37">
        <v>2.5311250000000003</v>
      </c>
      <c r="L1144" s="2">
        <f>(H1138*K1138)/H1144</f>
        <v>0.60764843142338609</v>
      </c>
      <c r="M1144" s="2">
        <f>((H1138*K1138)/H1144)-K1138</f>
        <v>0.35764843142338609</v>
      </c>
    </row>
    <row r="1145" spans="1:13" customFormat="1" x14ac:dyDescent="0.35">
      <c r="A1145" s="38" t="s">
        <v>231</v>
      </c>
      <c r="B1145" s="38" t="s">
        <v>51</v>
      </c>
      <c r="C1145" s="1" t="s">
        <v>15</v>
      </c>
      <c r="D1145" s="33">
        <v>1</v>
      </c>
      <c r="E1145" s="34">
        <v>36</v>
      </c>
      <c r="F1145" s="35">
        <v>7378.49</v>
      </c>
      <c r="G1145" s="36">
        <v>2013</v>
      </c>
      <c r="H1145" s="35">
        <v>204.96</v>
      </c>
      <c r="I1145" s="36">
        <v>55</v>
      </c>
      <c r="J1145" s="37">
        <v>3.6654197714853454</v>
      </c>
      <c r="L1145" s="2">
        <f>(H1138*K1138)/H1145</f>
        <v>0.571745706479313</v>
      </c>
      <c r="M1145" s="2">
        <f>((H1138*K1138)/H1145)-K1138</f>
        <v>0.321745706479313</v>
      </c>
    </row>
    <row r="1146" spans="1:13" customFormat="1" x14ac:dyDescent="0.35">
      <c r="A1146" s="38" t="s">
        <v>231</v>
      </c>
      <c r="B1146" s="38" t="s">
        <v>51</v>
      </c>
      <c r="C1146" s="1" t="s">
        <v>20</v>
      </c>
      <c r="D1146" s="33">
        <v>1</v>
      </c>
      <c r="E1146" s="34">
        <v>23.1</v>
      </c>
      <c r="F1146" s="35">
        <v>4919.26</v>
      </c>
      <c r="G1146" s="36">
        <v>2370</v>
      </c>
      <c r="H1146" s="35">
        <v>212.95</v>
      </c>
      <c r="I1146" s="36">
        <v>102</v>
      </c>
      <c r="J1146" s="37">
        <v>2.0756371308016877</v>
      </c>
      <c r="L1146" s="2">
        <f>(H1138*K1138)/H1146</f>
        <v>0.55029349612585121</v>
      </c>
      <c r="M1146" s="2">
        <f>((H1138*K1138)/H1146)-K1138</f>
        <v>0.30029349612585121</v>
      </c>
    </row>
    <row r="1147" spans="1:13" customFormat="1" x14ac:dyDescent="0.35">
      <c r="A1147" s="38" t="s">
        <v>231</v>
      </c>
      <c r="B1147" s="38" t="s">
        <v>51</v>
      </c>
      <c r="C1147" s="1" t="s">
        <v>16</v>
      </c>
      <c r="D1147" s="33">
        <v>1</v>
      </c>
      <c r="E1147" s="34">
        <v>6.8</v>
      </c>
      <c r="F1147" s="35">
        <v>1544.6</v>
      </c>
      <c r="G1147" s="36">
        <v>308</v>
      </c>
      <c r="H1147" s="35">
        <v>227.15</v>
      </c>
      <c r="I1147" s="36">
        <v>45</v>
      </c>
      <c r="J1147" s="37">
        <v>5.0149350649350648</v>
      </c>
      <c r="L1147" s="2">
        <f>(H1138*K1138)/H1147</f>
        <v>0.5158925819942769</v>
      </c>
      <c r="M1147" s="2">
        <f>((H1138*K1138)/H1147)-K1138</f>
        <v>0.2658925819942769</v>
      </c>
    </row>
    <row r="1148" spans="1:13" customFormat="1" x14ac:dyDescent="0.35">
      <c r="A1148" s="38" t="s">
        <v>231</v>
      </c>
      <c r="B1148" s="38" t="s">
        <v>51</v>
      </c>
      <c r="C1148" s="1" t="s">
        <v>5</v>
      </c>
      <c r="D1148" s="33">
        <v>1</v>
      </c>
      <c r="E1148" s="34">
        <v>5.8</v>
      </c>
      <c r="F1148" s="35">
        <v>1794.25</v>
      </c>
      <c r="G1148" s="36">
        <v>428</v>
      </c>
      <c r="H1148" s="35">
        <v>309.35000000000002</v>
      </c>
      <c r="I1148" s="36">
        <v>73</v>
      </c>
      <c r="J1148" s="37">
        <v>4.1921728971962615</v>
      </c>
      <c r="L1148" s="2">
        <f>(H1138*K1138)/H1148</f>
        <v>0.37881040892193307</v>
      </c>
      <c r="M1148" s="2">
        <f>((H1138*K1138)/H1148)-K1138</f>
        <v>0.12881040892193307</v>
      </c>
    </row>
    <row r="1149" spans="1:13" customFormat="1" x14ac:dyDescent="0.35">
      <c r="A1149" s="38" t="s">
        <v>231</v>
      </c>
      <c r="B1149" s="38" t="s">
        <v>51</v>
      </c>
      <c r="C1149" s="1" t="s">
        <v>14</v>
      </c>
      <c r="D1149" s="33">
        <v>1</v>
      </c>
      <c r="E1149" s="34">
        <v>3.9</v>
      </c>
      <c r="F1149" s="35">
        <v>966.68</v>
      </c>
      <c r="G1149" s="36">
        <v>299</v>
      </c>
      <c r="H1149" s="35">
        <v>247.87</v>
      </c>
      <c r="I1149" s="36">
        <v>76</v>
      </c>
      <c r="J1149" s="37">
        <v>3.2330434782608695</v>
      </c>
      <c r="L1149" s="2">
        <f>(H1138*K1138)/H1149</f>
        <v>0.47276798321700891</v>
      </c>
      <c r="M1149" s="2">
        <f>((H1138*K1138)/H1149)-K1138</f>
        <v>0.22276798321700891</v>
      </c>
    </row>
    <row r="1150" spans="1:13" customFormat="1" x14ac:dyDescent="0.35">
      <c r="A1150" s="38" t="s">
        <v>231</v>
      </c>
      <c r="B1150" s="38" t="s">
        <v>51</v>
      </c>
      <c r="C1150" s="1" t="s">
        <v>7</v>
      </c>
      <c r="D1150" s="33">
        <v>0.95450000000000002</v>
      </c>
      <c r="E1150" s="34">
        <v>3.5</v>
      </c>
      <c r="F1150" s="35">
        <v>1128.24</v>
      </c>
      <c r="G1150" s="36">
        <v>309</v>
      </c>
      <c r="H1150" s="35">
        <v>322.35000000000002</v>
      </c>
      <c r="I1150" s="36">
        <v>88</v>
      </c>
      <c r="J1150" s="37">
        <v>3.6512621359223303</v>
      </c>
      <c r="L1150" s="2">
        <f>(H1138*K1138)/H1150</f>
        <v>0.3635334263998759</v>
      </c>
      <c r="M1150" s="2">
        <f>((H1138*K1138)/H1150)-K1138</f>
        <v>0.1135334263998759</v>
      </c>
    </row>
    <row r="1151" spans="1:13" customFormat="1" x14ac:dyDescent="0.35">
      <c r="A1151" s="38" t="s">
        <v>231</v>
      </c>
      <c r="B1151" s="38" t="s">
        <v>51</v>
      </c>
      <c r="C1151" s="1" t="s">
        <v>19</v>
      </c>
      <c r="D1151" s="33">
        <v>0.81820000000000004</v>
      </c>
      <c r="E1151" s="34">
        <v>1</v>
      </c>
      <c r="F1151" s="35">
        <v>682.12</v>
      </c>
      <c r="G1151" s="36">
        <v>168</v>
      </c>
      <c r="H1151" s="35">
        <v>682.12</v>
      </c>
      <c r="I1151" s="36">
        <v>168</v>
      </c>
      <c r="J1151" s="37">
        <v>4.0602380952380956</v>
      </c>
      <c r="L1151" s="2">
        <f>(H1138*K1138)/H1151</f>
        <v>0.17179528528704627</v>
      </c>
      <c r="M1151" s="2">
        <f>((H1138*K1138)/H1151)-K1138</f>
        <v>-7.8204714712953732E-2</v>
      </c>
    </row>
    <row r="1152" spans="1:13" customFormat="1" x14ac:dyDescent="0.35">
      <c r="A1152" s="38" t="s">
        <v>231</v>
      </c>
      <c r="B1152" s="38" t="s">
        <v>51</v>
      </c>
      <c r="C1152" s="1" t="s">
        <v>13</v>
      </c>
      <c r="D1152" s="33">
        <v>1</v>
      </c>
      <c r="E1152" s="34">
        <v>25.1</v>
      </c>
      <c r="F1152" s="35">
        <v>5884.89</v>
      </c>
      <c r="G1152" s="36">
        <v>1834</v>
      </c>
      <c r="H1152" s="35">
        <v>234.46</v>
      </c>
      <c r="I1152" s="36">
        <v>73</v>
      </c>
      <c r="J1152" s="37">
        <v>3.2087731733914944</v>
      </c>
      <c r="L1152" s="2">
        <f>(H1138*K1138)/H1152</f>
        <v>0.49980806960675594</v>
      </c>
      <c r="M1152" s="2">
        <f>((H1138*K1138)/H1152)-K1138</f>
        <v>0.24980806960675594</v>
      </c>
    </row>
    <row r="1153" spans="1:13" customFormat="1" x14ac:dyDescent="0.35">
      <c r="A1153" s="38" t="s">
        <v>231</v>
      </c>
      <c r="B1153" s="38" t="s">
        <v>51</v>
      </c>
      <c r="C1153" s="1" t="s">
        <v>18</v>
      </c>
      <c r="D1153" s="33">
        <v>1</v>
      </c>
      <c r="E1153" s="34">
        <v>9.6999999999999993</v>
      </c>
      <c r="F1153" s="35">
        <v>1686.19</v>
      </c>
      <c r="G1153" s="36">
        <v>571</v>
      </c>
      <c r="H1153" s="35">
        <v>173.83</v>
      </c>
      <c r="I1153" s="36">
        <v>58</v>
      </c>
      <c r="J1153" s="37">
        <v>2.9530472854640983</v>
      </c>
      <c r="L1153" s="2">
        <f>(H1138*K1138)/H1153</f>
        <v>0.67413564977276641</v>
      </c>
      <c r="M1153" s="2">
        <f>((H1138*K1138)/H1153)-K1138</f>
        <v>0.42413564977276641</v>
      </c>
    </row>
    <row r="1154" spans="1:13" customFormat="1" x14ac:dyDescent="0.35">
      <c r="A1154" s="38" t="s">
        <v>231</v>
      </c>
      <c r="B1154" s="38" t="s">
        <v>51</v>
      </c>
      <c r="C1154" s="1" t="s">
        <v>11</v>
      </c>
      <c r="D1154" s="33">
        <v>1</v>
      </c>
      <c r="E1154" s="34">
        <v>6.1</v>
      </c>
      <c r="F1154" s="35">
        <v>1092</v>
      </c>
      <c r="G1154" s="36">
        <v>356</v>
      </c>
      <c r="H1154" s="35">
        <v>179.02</v>
      </c>
      <c r="I1154" s="36">
        <v>58</v>
      </c>
      <c r="J1154" s="37">
        <v>3.0674157303370788</v>
      </c>
      <c r="L1154" s="2">
        <f>(H1138*K1138)/H1154</f>
        <v>0.65459166573567196</v>
      </c>
      <c r="M1154" s="2">
        <f>((H1138*K1138)/H1154)-K1138</f>
        <v>0.40459166573567196</v>
      </c>
    </row>
    <row r="1155" spans="1:13" customFormat="1" x14ac:dyDescent="0.35">
      <c r="A1155" s="38" t="s">
        <v>231</v>
      </c>
      <c r="B1155" s="38" t="s">
        <v>51</v>
      </c>
      <c r="C1155" s="1" t="s">
        <v>9</v>
      </c>
      <c r="D1155" s="33">
        <v>0.95450000000000002</v>
      </c>
      <c r="E1155" s="34">
        <v>4</v>
      </c>
      <c r="F1155" s="35">
        <v>528.83000000000004</v>
      </c>
      <c r="G1155" s="36">
        <v>176</v>
      </c>
      <c r="H1155" s="35">
        <v>132.21</v>
      </c>
      <c r="I1155" s="36">
        <v>44</v>
      </c>
      <c r="J1155" s="37">
        <v>3.0047159090909092</v>
      </c>
      <c r="L1155" s="2">
        <f>(H1138*K1138)/H1155</f>
        <v>0.8863550412222978</v>
      </c>
      <c r="M1155" s="2">
        <f>((H1138*K1138)/H1155)-K1138</f>
        <v>0.6363550412222978</v>
      </c>
    </row>
    <row r="1156" spans="1:13" customFormat="1" x14ac:dyDescent="0.35">
      <c r="A1156" s="1" t="s">
        <v>231</v>
      </c>
      <c r="B1156" s="1" t="s">
        <v>52</v>
      </c>
      <c r="C1156" s="1" t="s">
        <v>154</v>
      </c>
      <c r="D1156" s="33">
        <v>1</v>
      </c>
      <c r="E1156" s="34">
        <v>12.9</v>
      </c>
      <c r="F1156" s="35">
        <v>7510.82</v>
      </c>
      <c r="G1156" s="36">
        <v>2234</v>
      </c>
      <c r="H1156" s="35">
        <v>582.23</v>
      </c>
      <c r="I1156" s="36">
        <v>173</v>
      </c>
      <c r="J1156" s="37">
        <v>3.362050134288272</v>
      </c>
      <c r="K1156" s="28">
        <v>0.25</v>
      </c>
      <c r="L1156" s="3"/>
      <c r="M1156" s="3"/>
    </row>
    <row r="1157" spans="1:13" customFormat="1" x14ac:dyDescent="0.35">
      <c r="A1157" s="38" t="s">
        <v>231</v>
      </c>
      <c r="B1157" s="38" t="s">
        <v>52</v>
      </c>
      <c r="C1157" s="1" t="s">
        <v>12</v>
      </c>
      <c r="D1157" s="33">
        <v>1</v>
      </c>
      <c r="E1157" s="34">
        <v>5.8</v>
      </c>
      <c r="F1157" s="35">
        <v>3291.13</v>
      </c>
      <c r="G1157" s="36">
        <v>1110</v>
      </c>
      <c r="H1157" s="35">
        <v>567.44000000000005</v>
      </c>
      <c r="I1157" s="36">
        <v>191</v>
      </c>
      <c r="J1157" s="37">
        <v>2.9649819819819823</v>
      </c>
      <c r="L1157" s="2">
        <f>(H1156*K1156)/H1157</f>
        <v>0.25651610742986042</v>
      </c>
      <c r="M1157" s="2">
        <f>((H1156*K1156)/H1157)-K1156</f>
        <v>6.5161074298604182E-3</v>
      </c>
    </row>
    <row r="1158" spans="1:13" customFormat="1" x14ac:dyDescent="0.35">
      <c r="A1158" s="38" t="s">
        <v>231</v>
      </c>
      <c r="B1158" s="38" t="s">
        <v>52</v>
      </c>
      <c r="C1158" s="1" t="s">
        <v>8</v>
      </c>
      <c r="D1158" s="33">
        <v>1</v>
      </c>
      <c r="E1158" s="34">
        <v>4.2</v>
      </c>
      <c r="F1158" s="35">
        <v>3739.87</v>
      </c>
      <c r="G1158" s="36">
        <v>1040</v>
      </c>
      <c r="H1158" s="35">
        <v>890.45</v>
      </c>
      <c r="I1158" s="36">
        <v>247</v>
      </c>
      <c r="J1158" s="37">
        <v>3.5960288461538461</v>
      </c>
      <c r="L1158" s="2">
        <f>(H1156*K1156)/H1158</f>
        <v>0.16346510191476218</v>
      </c>
      <c r="M1158" s="2">
        <f>((H1156*K1156)/H1158)-K1156</f>
        <v>-8.6534898085237816E-2</v>
      </c>
    </row>
    <row r="1159" spans="1:13" customFormat="1" x14ac:dyDescent="0.35">
      <c r="A1159" s="38" t="s">
        <v>231</v>
      </c>
      <c r="B1159" s="38" t="s">
        <v>52</v>
      </c>
      <c r="C1159" s="1" t="s">
        <v>4</v>
      </c>
      <c r="D1159" s="33">
        <v>1</v>
      </c>
      <c r="E1159" s="34">
        <v>4</v>
      </c>
      <c r="F1159" s="35">
        <v>1259.92</v>
      </c>
      <c r="G1159" s="36">
        <v>396</v>
      </c>
      <c r="H1159" s="35">
        <v>314.98</v>
      </c>
      <c r="I1159" s="36">
        <v>99</v>
      </c>
      <c r="J1159" s="37">
        <v>3.1816161616161618</v>
      </c>
      <c r="L1159" s="2">
        <f>(H1156*K1156)/H1159</f>
        <v>0.46211664232649691</v>
      </c>
      <c r="M1159" s="2">
        <f>((H1156*K1156)/H1159)-K1156</f>
        <v>0.21211664232649691</v>
      </c>
    </row>
    <row r="1160" spans="1:13" customFormat="1" x14ac:dyDescent="0.35">
      <c r="A1160" s="38" t="s">
        <v>231</v>
      </c>
      <c r="B1160" s="38" t="s">
        <v>52</v>
      </c>
      <c r="C1160" s="1" t="s">
        <v>10</v>
      </c>
      <c r="D1160" s="33">
        <v>1</v>
      </c>
      <c r="E1160" s="34">
        <v>6.3</v>
      </c>
      <c r="F1160" s="35">
        <v>802.99</v>
      </c>
      <c r="G1160" s="36">
        <v>222</v>
      </c>
      <c r="H1160" s="35">
        <v>127.46</v>
      </c>
      <c r="I1160" s="36">
        <v>35</v>
      </c>
      <c r="J1160" s="37">
        <v>3.6170720720720722</v>
      </c>
      <c r="L1160" s="2">
        <f>(H1156*K1156)/H1160</f>
        <v>1.1419857210105131</v>
      </c>
      <c r="M1160" s="2">
        <f>((H1156*K1156)/H1160)-K1156</f>
        <v>0.8919857210105131</v>
      </c>
    </row>
    <row r="1161" spans="1:13" customFormat="1" x14ac:dyDescent="0.35">
      <c r="A1161" s="38" t="s">
        <v>231</v>
      </c>
      <c r="B1161" s="38" t="s">
        <v>52</v>
      </c>
      <c r="C1161" s="1" t="s">
        <v>17</v>
      </c>
      <c r="D1161" s="33">
        <v>1</v>
      </c>
      <c r="E1161" s="34">
        <v>2.7</v>
      </c>
      <c r="F1161" s="35">
        <v>573.16</v>
      </c>
      <c r="G1161" s="36">
        <v>296</v>
      </c>
      <c r="H1161" s="35">
        <v>212.28</v>
      </c>
      <c r="I1161" s="36">
        <v>109</v>
      </c>
      <c r="J1161" s="37">
        <v>1.9363513513513513</v>
      </c>
      <c r="L1161" s="2">
        <f>(H1156*K1156)/H1161</f>
        <v>0.68568635764085173</v>
      </c>
      <c r="M1161" s="2">
        <f>((H1156*K1156)/H1161)-K1156</f>
        <v>0.43568635764085173</v>
      </c>
    </row>
    <row r="1162" spans="1:13" customFormat="1" x14ac:dyDescent="0.35">
      <c r="A1162" s="38" t="s">
        <v>231</v>
      </c>
      <c r="B1162" s="38" t="s">
        <v>52</v>
      </c>
      <c r="C1162" s="1" t="s">
        <v>6</v>
      </c>
      <c r="D1162" s="33">
        <v>1</v>
      </c>
      <c r="E1162" s="34">
        <v>1.8</v>
      </c>
      <c r="F1162" s="35">
        <v>819.87</v>
      </c>
      <c r="G1162" s="36">
        <v>302</v>
      </c>
      <c r="H1162" s="35">
        <v>455.48</v>
      </c>
      <c r="I1162" s="36">
        <v>167</v>
      </c>
      <c r="J1162" s="37">
        <v>2.7148013245033114</v>
      </c>
      <c r="L1162" s="2">
        <f>(H1156*K1156)/H1162</f>
        <v>0.31956946517959078</v>
      </c>
      <c r="M1162" s="2">
        <f>((H1156*K1156)/H1162)-K1156</f>
        <v>6.9569465179590784E-2</v>
      </c>
    </row>
    <row r="1163" spans="1:13" customFormat="1" x14ac:dyDescent="0.35">
      <c r="A1163" s="38" t="s">
        <v>231</v>
      </c>
      <c r="B1163" s="38" t="s">
        <v>52</v>
      </c>
      <c r="C1163" s="1" t="s">
        <v>15</v>
      </c>
      <c r="D1163" s="33">
        <v>1</v>
      </c>
      <c r="E1163" s="34">
        <v>25.6</v>
      </c>
      <c r="F1163" s="35">
        <v>8820.2999999999993</v>
      </c>
      <c r="G1163" s="36">
        <v>2431</v>
      </c>
      <c r="H1163" s="35">
        <v>344.54</v>
      </c>
      <c r="I1163" s="36">
        <v>94</v>
      </c>
      <c r="J1163" s="37">
        <v>3.6282599753187985</v>
      </c>
      <c r="L1163" s="2">
        <f>(H1156*K1156)/H1163</f>
        <v>0.42246908922040982</v>
      </c>
      <c r="M1163" s="2">
        <f>((H1156*K1156)/H1163)-K1156</f>
        <v>0.17246908922040982</v>
      </c>
    </row>
    <row r="1164" spans="1:13" customFormat="1" x14ac:dyDescent="0.35">
      <c r="A1164" s="38" t="s">
        <v>231</v>
      </c>
      <c r="B1164" s="38" t="s">
        <v>52</v>
      </c>
      <c r="C1164" s="1" t="s">
        <v>20</v>
      </c>
      <c r="D1164" s="33">
        <v>1</v>
      </c>
      <c r="E1164" s="34">
        <v>17</v>
      </c>
      <c r="F1164" s="35">
        <v>4709.1099999999997</v>
      </c>
      <c r="G1164" s="36">
        <v>2228</v>
      </c>
      <c r="H1164" s="35">
        <v>277.01</v>
      </c>
      <c r="I1164" s="36">
        <v>131</v>
      </c>
      <c r="J1164" s="37">
        <v>2.1136041292639138</v>
      </c>
      <c r="L1164" s="2">
        <f>(H1156*K1156)/H1164</f>
        <v>0.5254593696978449</v>
      </c>
      <c r="M1164" s="2">
        <f>((H1156*K1156)/H1164)-K1156</f>
        <v>0.2754593696978449</v>
      </c>
    </row>
    <row r="1165" spans="1:13" customFormat="1" x14ac:dyDescent="0.35">
      <c r="A1165" s="38" t="s">
        <v>231</v>
      </c>
      <c r="B1165" s="38" t="s">
        <v>52</v>
      </c>
      <c r="C1165" s="1" t="s">
        <v>16</v>
      </c>
      <c r="D1165" s="33">
        <v>1</v>
      </c>
      <c r="E1165" s="34">
        <v>5.0999999999999996</v>
      </c>
      <c r="F1165" s="35">
        <v>1423.54</v>
      </c>
      <c r="G1165" s="36">
        <v>289</v>
      </c>
      <c r="H1165" s="35">
        <v>279.13</v>
      </c>
      <c r="I1165" s="36">
        <v>56</v>
      </c>
      <c r="J1165" s="37">
        <v>4.925743944636678</v>
      </c>
      <c r="L1165" s="2">
        <f>(H1156*K1156)/H1165</f>
        <v>0.52146849138394302</v>
      </c>
      <c r="M1165" s="2">
        <f>((H1156*K1156)/H1165)-K1156</f>
        <v>0.27146849138394302</v>
      </c>
    </row>
    <row r="1166" spans="1:13" customFormat="1" x14ac:dyDescent="0.35">
      <c r="A1166" s="38" t="s">
        <v>231</v>
      </c>
      <c r="B1166" s="38" t="s">
        <v>52</v>
      </c>
      <c r="C1166" s="1" t="s">
        <v>5</v>
      </c>
      <c r="D1166" s="33">
        <v>1</v>
      </c>
      <c r="E1166" s="34">
        <v>3.7</v>
      </c>
      <c r="F1166" s="35">
        <v>2680.78</v>
      </c>
      <c r="G1166" s="36">
        <v>704</v>
      </c>
      <c r="H1166" s="35">
        <v>724.54</v>
      </c>
      <c r="I1166" s="36">
        <v>190</v>
      </c>
      <c r="J1166" s="37">
        <v>3.8079261363636365</v>
      </c>
      <c r="L1166" s="2">
        <f>(H1156*K1156)/H1166</f>
        <v>0.20089643083887709</v>
      </c>
      <c r="M1166" s="2">
        <f>((H1156*K1156)/H1166)-K1156</f>
        <v>-4.9103569161122906E-2</v>
      </c>
    </row>
    <row r="1167" spans="1:13" customFormat="1" x14ac:dyDescent="0.35">
      <c r="A1167" s="38" t="s">
        <v>231</v>
      </c>
      <c r="B1167" s="38" t="s">
        <v>52</v>
      </c>
      <c r="C1167" s="1" t="s">
        <v>14</v>
      </c>
      <c r="D1167" s="33">
        <v>1</v>
      </c>
      <c r="E1167" s="34">
        <v>3.2</v>
      </c>
      <c r="F1167" s="35">
        <v>739.2</v>
      </c>
      <c r="G1167" s="36">
        <v>235</v>
      </c>
      <c r="H1167" s="35">
        <v>231</v>
      </c>
      <c r="I1167" s="36">
        <v>73</v>
      </c>
      <c r="J1167" s="37">
        <v>3.1455319148936174</v>
      </c>
      <c r="L1167" s="2">
        <f>(H1156*K1156)/H1167</f>
        <v>0.63011904761904769</v>
      </c>
      <c r="M1167" s="2">
        <f>((H1156*K1156)/H1167)-K1156</f>
        <v>0.38011904761904769</v>
      </c>
    </row>
    <row r="1168" spans="1:13" customFormat="1" x14ac:dyDescent="0.35">
      <c r="A1168" s="38" t="s">
        <v>231</v>
      </c>
      <c r="B1168" s="38" t="s">
        <v>52</v>
      </c>
      <c r="C1168" s="1" t="s">
        <v>7</v>
      </c>
      <c r="D1168" s="33">
        <v>1</v>
      </c>
      <c r="E1168" s="34">
        <v>2.4</v>
      </c>
      <c r="F1168" s="35">
        <v>1112.9000000000001</v>
      </c>
      <c r="G1168" s="36">
        <v>346</v>
      </c>
      <c r="H1168" s="35">
        <v>463.71</v>
      </c>
      <c r="I1168" s="36">
        <v>144</v>
      </c>
      <c r="J1168" s="37">
        <v>3.2164739884393065</v>
      </c>
      <c r="L1168" s="2">
        <f>(H1156*K1156)/H1168</f>
        <v>0.31389769467986461</v>
      </c>
      <c r="M1168" s="2">
        <f>((H1156*K1156)/H1168)-K1156</f>
        <v>6.3897694679864614E-2</v>
      </c>
    </row>
    <row r="1169" spans="1:13" customFormat="1" x14ac:dyDescent="0.35">
      <c r="A1169" s="38" t="s">
        <v>231</v>
      </c>
      <c r="B1169" s="38" t="s">
        <v>52</v>
      </c>
      <c r="C1169" s="1" t="s">
        <v>19</v>
      </c>
      <c r="D1169" s="33">
        <v>1</v>
      </c>
      <c r="E1169" s="34">
        <v>0.9</v>
      </c>
      <c r="F1169" s="35">
        <v>499.14</v>
      </c>
      <c r="G1169" s="36">
        <v>126</v>
      </c>
      <c r="H1169" s="35">
        <v>554.6</v>
      </c>
      <c r="I1169" s="36">
        <v>140</v>
      </c>
      <c r="J1169" s="37">
        <v>3.9614285714285713</v>
      </c>
      <c r="L1169" s="2">
        <f>(H1156*K1156)/H1169</f>
        <v>0.26245492246664265</v>
      </c>
      <c r="M1169" s="2">
        <f>((H1156*K1156)/H1169)-K1156</f>
        <v>1.2454922466642648E-2</v>
      </c>
    </row>
    <row r="1170" spans="1:13" customFormat="1" x14ac:dyDescent="0.35">
      <c r="A1170" s="38" t="s">
        <v>231</v>
      </c>
      <c r="B1170" s="38" t="s">
        <v>52</v>
      </c>
      <c r="C1170" s="1" t="s">
        <v>13</v>
      </c>
      <c r="D1170" s="33">
        <v>1</v>
      </c>
      <c r="E1170" s="34">
        <v>13.5</v>
      </c>
      <c r="F1170" s="35">
        <v>2771.73</v>
      </c>
      <c r="G1170" s="36">
        <v>753</v>
      </c>
      <c r="H1170" s="35">
        <v>205.31</v>
      </c>
      <c r="I1170" s="36">
        <v>55</v>
      </c>
      <c r="J1170" s="37">
        <v>3.6809163346613545</v>
      </c>
      <c r="L1170" s="2">
        <f>(H1156*K1156)/H1170</f>
        <v>0.7089644927183284</v>
      </c>
      <c r="M1170" s="2">
        <f>((H1156*K1156)/H1170)-K1156</f>
        <v>0.4589644927183284</v>
      </c>
    </row>
    <row r="1171" spans="1:13" customFormat="1" x14ac:dyDescent="0.35">
      <c r="A1171" s="38" t="s">
        <v>231</v>
      </c>
      <c r="B1171" s="38" t="s">
        <v>52</v>
      </c>
      <c r="C1171" s="1" t="s">
        <v>18</v>
      </c>
      <c r="D1171" s="33">
        <v>1</v>
      </c>
      <c r="E1171" s="34">
        <v>4.5</v>
      </c>
      <c r="F1171" s="35">
        <v>999.34</v>
      </c>
      <c r="G1171" s="36">
        <v>238</v>
      </c>
      <c r="H1171" s="35">
        <v>222.08</v>
      </c>
      <c r="I1171" s="36">
        <v>52</v>
      </c>
      <c r="J1171" s="37">
        <v>4.1989075630252106</v>
      </c>
      <c r="L1171" s="2">
        <f>(H1156*K1156)/H1171</f>
        <v>0.65542822406340051</v>
      </c>
      <c r="M1171" s="2">
        <f>((H1156*K1156)/H1171)-K1156</f>
        <v>0.40542822406340051</v>
      </c>
    </row>
    <row r="1172" spans="1:13" customFormat="1" x14ac:dyDescent="0.35">
      <c r="A1172" s="38" t="s">
        <v>231</v>
      </c>
      <c r="B1172" s="38" t="s">
        <v>52</v>
      </c>
      <c r="C1172" s="1" t="s">
        <v>11</v>
      </c>
      <c r="D1172" s="33">
        <v>1</v>
      </c>
      <c r="E1172" s="34">
        <v>4.0999999999999996</v>
      </c>
      <c r="F1172" s="35">
        <v>971.31</v>
      </c>
      <c r="G1172" s="36">
        <v>338</v>
      </c>
      <c r="H1172" s="35">
        <v>236.9</v>
      </c>
      <c r="I1172" s="36">
        <v>82</v>
      </c>
      <c r="J1172" s="37">
        <v>2.8736982248520708</v>
      </c>
      <c r="L1172" s="2">
        <f>(H1156*K1156)/H1172</f>
        <v>0.61442591810890668</v>
      </c>
      <c r="M1172" s="2">
        <f>((H1156*K1156)/H1172)-K1156</f>
        <v>0.36442591810890668</v>
      </c>
    </row>
    <row r="1173" spans="1:13" customFormat="1" x14ac:dyDescent="0.35">
      <c r="A1173" s="38" t="s">
        <v>231</v>
      </c>
      <c r="B1173" s="38" t="s">
        <v>52</v>
      </c>
      <c r="C1173" s="1" t="s">
        <v>9</v>
      </c>
      <c r="D1173" s="33">
        <v>1</v>
      </c>
      <c r="E1173" s="34">
        <v>1.6</v>
      </c>
      <c r="F1173" s="35">
        <v>364.15</v>
      </c>
      <c r="G1173" s="36">
        <v>110</v>
      </c>
      <c r="H1173" s="35">
        <v>227.59</v>
      </c>
      <c r="I1173" s="36">
        <v>68</v>
      </c>
      <c r="J1173" s="37">
        <v>3.3104545454545451</v>
      </c>
      <c r="L1173" s="2">
        <f>(H1156*K1156)/H1173</f>
        <v>0.63956017399710008</v>
      </c>
      <c r="M1173" s="2">
        <f>((H1156*K1156)/H1173)-K1156</f>
        <v>0.38956017399710008</v>
      </c>
    </row>
    <row r="1174" spans="1:13" customFormat="1" x14ac:dyDescent="0.35">
      <c r="A1174" s="1" t="s">
        <v>231</v>
      </c>
      <c r="B1174" s="1" t="s">
        <v>53</v>
      </c>
      <c r="C1174" s="1" t="s">
        <v>154</v>
      </c>
      <c r="D1174" s="33">
        <v>1</v>
      </c>
      <c r="E1174" s="34">
        <v>21.2</v>
      </c>
      <c r="F1174" s="35">
        <v>13206.57</v>
      </c>
      <c r="G1174" s="36">
        <v>4308</v>
      </c>
      <c r="H1174" s="35">
        <v>622.95000000000005</v>
      </c>
      <c r="I1174" s="36">
        <v>203</v>
      </c>
      <c r="J1174" s="37">
        <v>3.065591922005571</v>
      </c>
      <c r="K1174" s="28">
        <v>0.25</v>
      </c>
      <c r="L1174" s="3"/>
      <c r="M1174" s="3"/>
    </row>
    <row r="1175" spans="1:13" customFormat="1" x14ac:dyDescent="0.35">
      <c r="A1175" s="38" t="s">
        <v>231</v>
      </c>
      <c r="B1175" s="38" t="s">
        <v>53</v>
      </c>
      <c r="C1175" s="1" t="s">
        <v>12</v>
      </c>
      <c r="D1175" s="33">
        <v>1</v>
      </c>
      <c r="E1175" s="34">
        <v>9.6999999999999993</v>
      </c>
      <c r="F1175" s="35">
        <v>6694.03</v>
      </c>
      <c r="G1175" s="36">
        <v>2445</v>
      </c>
      <c r="H1175" s="35">
        <v>690.11</v>
      </c>
      <c r="I1175" s="36">
        <v>252</v>
      </c>
      <c r="J1175" s="37">
        <v>2.7378445807770961</v>
      </c>
      <c r="L1175" s="2">
        <f>(H1174*K1174)/H1175</f>
        <v>0.2256705452753909</v>
      </c>
      <c r="M1175" s="2">
        <f>((H1174*K1174)/H1175)-K1174</f>
        <v>-2.4329454724609095E-2</v>
      </c>
    </row>
    <row r="1176" spans="1:13" customFormat="1" x14ac:dyDescent="0.35">
      <c r="A1176" s="38" t="s">
        <v>231</v>
      </c>
      <c r="B1176" s="38" t="s">
        <v>53</v>
      </c>
      <c r="C1176" s="1" t="s">
        <v>8</v>
      </c>
      <c r="D1176" s="33">
        <v>1</v>
      </c>
      <c r="E1176" s="34">
        <v>8</v>
      </c>
      <c r="F1176" s="35">
        <v>4634.08</v>
      </c>
      <c r="G1176" s="36">
        <v>1282</v>
      </c>
      <c r="H1176" s="35">
        <v>579.26</v>
      </c>
      <c r="I1176" s="36">
        <v>160</v>
      </c>
      <c r="J1176" s="37">
        <v>3.6147269890795632</v>
      </c>
      <c r="L1176" s="2">
        <f>(H1174*K1174)/H1176</f>
        <v>0.26885595414839625</v>
      </c>
      <c r="M1176" s="2">
        <f>((H1174*K1174)/H1176)-K1174</f>
        <v>1.8855954148396248E-2</v>
      </c>
    </row>
    <row r="1177" spans="1:13" customFormat="1" x14ac:dyDescent="0.35">
      <c r="A1177" s="38" t="s">
        <v>231</v>
      </c>
      <c r="B1177" s="38" t="s">
        <v>53</v>
      </c>
      <c r="C1177" s="1" t="s">
        <v>4</v>
      </c>
      <c r="D1177" s="33">
        <v>1</v>
      </c>
      <c r="E1177" s="34">
        <v>4.8</v>
      </c>
      <c r="F1177" s="35">
        <v>2305.6799999999998</v>
      </c>
      <c r="G1177" s="36">
        <v>699</v>
      </c>
      <c r="H1177" s="35">
        <v>480.35</v>
      </c>
      <c r="I1177" s="36">
        <v>145</v>
      </c>
      <c r="J1177" s="37">
        <v>3.2985407725321885</v>
      </c>
      <c r="L1177" s="2">
        <f>(H1174*K1174)/H1177</f>
        <v>0.32421671697720411</v>
      </c>
      <c r="M1177" s="2">
        <f>((H1174*K1174)/H1177)-K1174</f>
        <v>7.4216716977204111E-2</v>
      </c>
    </row>
    <row r="1178" spans="1:13" customFormat="1" x14ac:dyDescent="0.35">
      <c r="A1178" s="38" t="s">
        <v>231</v>
      </c>
      <c r="B1178" s="38" t="s">
        <v>53</v>
      </c>
      <c r="C1178" s="1" t="s">
        <v>10</v>
      </c>
      <c r="D1178" s="33">
        <v>1</v>
      </c>
      <c r="E1178" s="34">
        <v>8.3000000000000007</v>
      </c>
      <c r="F1178" s="35">
        <v>2005.86</v>
      </c>
      <c r="G1178" s="36">
        <v>566</v>
      </c>
      <c r="H1178" s="35">
        <v>241.67</v>
      </c>
      <c r="I1178" s="36">
        <v>68</v>
      </c>
      <c r="J1178" s="37">
        <v>3.5439222614840986</v>
      </c>
      <c r="L1178" s="2">
        <f>(H1174*K1174)/H1178</f>
        <v>0.64442214590143587</v>
      </c>
      <c r="M1178" s="2">
        <f>((H1174*K1174)/H1178)-K1174</f>
        <v>0.39442214590143587</v>
      </c>
    </row>
    <row r="1179" spans="1:13" customFormat="1" x14ac:dyDescent="0.35">
      <c r="A1179" s="38" t="s">
        <v>231</v>
      </c>
      <c r="B1179" s="38" t="s">
        <v>53</v>
      </c>
      <c r="C1179" s="1" t="s">
        <v>17</v>
      </c>
      <c r="D1179" s="33">
        <v>0.94740000000000002</v>
      </c>
      <c r="E1179" s="34">
        <v>3.2</v>
      </c>
      <c r="F1179" s="35">
        <v>1409.88</v>
      </c>
      <c r="G1179" s="36">
        <v>702</v>
      </c>
      <c r="H1179" s="35">
        <v>440.59</v>
      </c>
      <c r="I1179" s="36">
        <v>219</v>
      </c>
      <c r="J1179" s="37">
        <v>2.0083760683760685</v>
      </c>
      <c r="L1179" s="2">
        <f>(H1174*K1174)/H1179</f>
        <v>0.35347488594838744</v>
      </c>
      <c r="M1179" s="2">
        <f>((H1174*K1174)/H1179)-K1174</f>
        <v>0.10347488594838744</v>
      </c>
    </row>
    <row r="1180" spans="1:13" customFormat="1" x14ac:dyDescent="0.35">
      <c r="A1180" s="38" t="s">
        <v>231</v>
      </c>
      <c r="B1180" s="38" t="s">
        <v>53</v>
      </c>
      <c r="C1180" s="1" t="s">
        <v>6</v>
      </c>
      <c r="D1180" s="33">
        <v>0.89470000000000005</v>
      </c>
      <c r="E1180" s="34">
        <v>4.0999999999999996</v>
      </c>
      <c r="F1180" s="35">
        <v>1167.95</v>
      </c>
      <c r="G1180" s="36">
        <v>499</v>
      </c>
      <c r="H1180" s="35">
        <v>284.87</v>
      </c>
      <c r="I1180" s="36">
        <v>121</v>
      </c>
      <c r="J1180" s="37">
        <v>2.3405811623246495</v>
      </c>
      <c r="L1180" s="2">
        <f>(H1174*K1174)/H1180</f>
        <v>0.54669673886334125</v>
      </c>
      <c r="M1180" s="2">
        <f>((H1174*K1174)/H1180)-K1174</f>
        <v>0.29669673886334125</v>
      </c>
    </row>
    <row r="1181" spans="1:13" customFormat="1" x14ac:dyDescent="0.35">
      <c r="A1181" s="38" t="s">
        <v>231</v>
      </c>
      <c r="B1181" s="38" t="s">
        <v>53</v>
      </c>
      <c r="C1181" s="1" t="s">
        <v>15</v>
      </c>
      <c r="D1181" s="33">
        <v>1</v>
      </c>
      <c r="E1181" s="34">
        <v>43.4</v>
      </c>
      <c r="F1181" s="35">
        <v>15804.15</v>
      </c>
      <c r="G1181" s="36">
        <v>5120</v>
      </c>
      <c r="H1181" s="35">
        <v>364.15</v>
      </c>
      <c r="I1181" s="36">
        <v>117</v>
      </c>
      <c r="J1181" s="37">
        <v>3.0867480468749999</v>
      </c>
      <c r="L1181" s="2">
        <f>(H1174*K1174)/H1181</f>
        <v>0.4276740354249623</v>
      </c>
      <c r="M1181" s="2">
        <f>((H1174*K1174)/H1181)-K1174</f>
        <v>0.1776740354249623</v>
      </c>
    </row>
    <row r="1182" spans="1:13" customFormat="1" x14ac:dyDescent="0.35">
      <c r="A1182" s="38" t="s">
        <v>231</v>
      </c>
      <c r="B1182" s="38" t="s">
        <v>53</v>
      </c>
      <c r="C1182" s="1" t="s">
        <v>20</v>
      </c>
      <c r="D1182" s="33">
        <v>1</v>
      </c>
      <c r="E1182" s="34">
        <v>27.1</v>
      </c>
      <c r="F1182" s="35">
        <v>9610.5</v>
      </c>
      <c r="G1182" s="36">
        <v>5279</v>
      </c>
      <c r="H1182" s="35">
        <v>354.63</v>
      </c>
      <c r="I1182" s="36">
        <v>194</v>
      </c>
      <c r="J1182" s="37">
        <v>1.8205152491002083</v>
      </c>
      <c r="L1182" s="2">
        <f>(H1174*K1174)/H1182</f>
        <v>0.4391548938330091</v>
      </c>
      <c r="M1182" s="2">
        <f>((H1174*K1174)/H1182)-K1174</f>
        <v>0.1891548938330091</v>
      </c>
    </row>
    <row r="1183" spans="1:13" customFormat="1" x14ac:dyDescent="0.35">
      <c r="A1183" s="38" t="s">
        <v>231</v>
      </c>
      <c r="B1183" s="38" t="s">
        <v>53</v>
      </c>
      <c r="C1183" s="1" t="s">
        <v>16</v>
      </c>
      <c r="D1183" s="33">
        <v>1</v>
      </c>
      <c r="E1183" s="34">
        <v>7.4</v>
      </c>
      <c r="F1183" s="35">
        <v>2814.12</v>
      </c>
      <c r="G1183" s="36">
        <v>626</v>
      </c>
      <c r="H1183" s="35">
        <v>380.29</v>
      </c>
      <c r="I1183" s="36">
        <v>84</v>
      </c>
      <c r="J1183" s="37">
        <v>4.4953993610223639</v>
      </c>
      <c r="L1183" s="2">
        <f>(H1174*K1174)/H1183</f>
        <v>0.40952299560861449</v>
      </c>
      <c r="M1183" s="2">
        <f>((H1174*K1174)/H1183)-K1174</f>
        <v>0.15952299560861449</v>
      </c>
    </row>
    <row r="1184" spans="1:13" customFormat="1" x14ac:dyDescent="0.35">
      <c r="A1184" s="38" t="s">
        <v>231</v>
      </c>
      <c r="B1184" s="38" t="s">
        <v>53</v>
      </c>
      <c r="C1184" s="1" t="s">
        <v>5</v>
      </c>
      <c r="D1184" s="33">
        <v>0.94740000000000002</v>
      </c>
      <c r="E1184" s="34">
        <v>6.6</v>
      </c>
      <c r="F1184" s="35">
        <v>3700.25</v>
      </c>
      <c r="G1184" s="36">
        <v>1074</v>
      </c>
      <c r="H1184" s="35">
        <v>560.64</v>
      </c>
      <c r="I1184" s="36">
        <v>162</v>
      </c>
      <c r="J1184" s="37">
        <v>3.4452979515828677</v>
      </c>
      <c r="L1184" s="2">
        <f>(H1174*K1174)/H1184</f>
        <v>0.27778520976027399</v>
      </c>
      <c r="M1184" s="2">
        <f>((H1174*K1174)/H1184)-K1174</f>
        <v>2.7785209760273988E-2</v>
      </c>
    </row>
    <row r="1185" spans="1:13" customFormat="1" x14ac:dyDescent="0.35">
      <c r="A1185" s="38" t="s">
        <v>231</v>
      </c>
      <c r="B1185" s="38" t="s">
        <v>53</v>
      </c>
      <c r="C1185" s="1" t="s">
        <v>14</v>
      </c>
      <c r="D1185" s="33">
        <v>1</v>
      </c>
      <c r="E1185" s="34">
        <v>4.2</v>
      </c>
      <c r="F1185" s="35">
        <v>1435</v>
      </c>
      <c r="G1185" s="36">
        <v>510</v>
      </c>
      <c r="H1185" s="35">
        <v>341.67</v>
      </c>
      <c r="I1185" s="36">
        <v>121</v>
      </c>
      <c r="J1185" s="37">
        <v>2.8137254901960786</v>
      </c>
      <c r="L1185" s="2">
        <f>(H1174*K1174)/H1185</f>
        <v>0.45581262621828084</v>
      </c>
      <c r="M1185" s="2">
        <f>((H1174*K1174)/H1185)-K1174</f>
        <v>0.20581262621828084</v>
      </c>
    </row>
    <row r="1186" spans="1:13" customFormat="1" x14ac:dyDescent="0.35">
      <c r="A1186" s="38" t="s">
        <v>231</v>
      </c>
      <c r="B1186" s="38" t="s">
        <v>53</v>
      </c>
      <c r="C1186" s="1" t="s">
        <v>7</v>
      </c>
      <c r="D1186" s="33">
        <v>1</v>
      </c>
      <c r="E1186" s="34">
        <v>3.8</v>
      </c>
      <c r="F1186" s="35">
        <v>2426.67</v>
      </c>
      <c r="G1186" s="36">
        <v>793</v>
      </c>
      <c r="H1186" s="35">
        <v>638.6</v>
      </c>
      <c r="I1186" s="36">
        <v>208</v>
      </c>
      <c r="J1186" s="37">
        <v>3.0601134930643128</v>
      </c>
      <c r="L1186" s="2">
        <f>(H1174*K1174)/H1186</f>
        <v>0.24387331663012843</v>
      </c>
      <c r="M1186" s="2">
        <f>((H1174*K1174)/H1186)-K1174</f>
        <v>-6.1266833698715717E-3</v>
      </c>
    </row>
    <row r="1187" spans="1:13" customFormat="1" x14ac:dyDescent="0.35">
      <c r="A1187" s="38" t="s">
        <v>231</v>
      </c>
      <c r="B1187" s="38" t="s">
        <v>53</v>
      </c>
      <c r="C1187" s="1" t="s">
        <v>19</v>
      </c>
      <c r="D1187" s="33">
        <v>0.84209999999999996</v>
      </c>
      <c r="E1187" s="34">
        <v>1</v>
      </c>
      <c r="F1187" s="35">
        <v>830.62</v>
      </c>
      <c r="G1187" s="36">
        <v>295</v>
      </c>
      <c r="H1187" s="35">
        <v>830.62</v>
      </c>
      <c r="I1187" s="36">
        <v>295</v>
      </c>
      <c r="J1187" s="37">
        <v>2.8156610169491527</v>
      </c>
      <c r="L1187" s="2">
        <f>(H1174*K1174)/H1187</f>
        <v>0.18749548530013727</v>
      </c>
      <c r="M1187" s="2">
        <f>((H1174*K1174)/H1187)-K1174</f>
        <v>-6.2504514699862734E-2</v>
      </c>
    </row>
    <row r="1188" spans="1:13" customFormat="1" x14ac:dyDescent="0.35">
      <c r="A1188" s="38" t="s">
        <v>231</v>
      </c>
      <c r="B1188" s="38" t="s">
        <v>53</v>
      </c>
      <c r="C1188" s="1" t="s">
        <v>13</v>
      </c>
      <c r="D1188" s="33">
        <v>1</v>
      </c>
      <c r="E1188" s="34">
        <v>18.8</v>
      </c>
      <c r="F1188" s="35">
        <v>7159.21</v>
      </c>
      <c r="G1188" s="36">
        <v>2271</v>
      </c>
      <c r="H1188" s="35">
        <v>380.81</v>
      </c>
      <c r="I1188" s="36">
        <v>120</v>
      </c>
      <c r="J1188" s="37">
        <v>3.1524482606781152</v>
      </c>
      <c r="L1188" s="2">
        <f>(H1174*K1174)/H1188</f>
        <v>0.40896378771565878</v>
      </c>
      <c r="M1188" s="2">
        <f>((H1174*K1174)/H1188)-K1174</f>
        <v>0.15896378771565878</v>
      </c>
    </row>
    <row r="1189" spans="1:13" customFormat="1" x14ac:dyDescent="0.35">
      <c r="A1189" s="38" t="s">
        <v>231</v>
      </c>
      <c r="B1189" s="38" t="s">
        <v>53</v>
      </c>
      <c r="C1189" s="1" t="s">
        <v>18</v>
      </c>
      <c r="D1189" s="33">
        <v>0.94740000000000002</v>
      </c>
      <c r="E1189" s="34">
        <v>8.3000000000000007</v>
      </c>
      <c r="F1189" s="35">
        <v>1840.26</v>
      </c>
      <c r="G1189" s="36">
        <v>519</v>
      </c>
      <c r="H1189" s="35">
        <v>221.72</v>
      </c>
      <c r="I1189" s="36">
        <v>62</v>
      </c>
      <c r="J1189" s="37">
        <v>3.5457803468208091</v>
      </c>
      <c r="L1189" s="2">
        <f>(H1174*K1174)/H1189</f>
        <v>0.70240618798484578</v>
      </c>
      <c r="M1189" s="2">
        <f>((H1174*K1174)/H1189)-K1174</f>
        <v>0.45240618798484578</v>
      </c>
    </row>
    <row r="1190" spans="1:13" customFormat="1" x14ac:dyDescent="0.35">
      <c r="A1190" s="38" t="s">
        <v>231</v>
      </c>
      <c r="B1190" s="38" t="s">
        <v>53</v>
      </c>
      <c r="C1190" s="1" t="s">
        <v>11</v>
      </c>
      <c r="D1190" s="33">
        <v>1</v>
      </c>
      <c r="E1190" s="34">
        <v>8.6999999999999993</v>
      </c>
      <c r="F1190" s="35">
        <v>2025.85</v>
      </c>
      <c r="G1190" s="36">
        <v>785</v>
      </c>
      <c r="H1190" s="35">
        <v>232.86</v>
      </c>
      <c r="I1190" s="36">
        <v>90</v>
      </c>
      <c r="J1190" s="37">
        <v>2.5807006369426753</v>
      </c>
      <c r="L1190" s="2">
        <f>(H1174*K1174)/H1190</f>
        <v>0.66880314351971137</v>
      </c>
      <c r="M1190" s="2">
        <f>((H1174*K1174)/H1190)-K1174</f>
        <v>0.41880314351971137</v>
      </c>
    </row>
    <row r="1191" spans="1:13" customFormat="1" x14ac:dyDescent="0.35">
      <c r="A1191" s="38" t="s">
        <v>231</v>
      </c>
      <c r="B1191" s="38" t="s">
        <v>53</v>
      </c>
      <c r="C1191" s="1" t="s">
        <v>9</v>
      </c>
      <c r="D1191" s="33">
        <v>1</v>
      </c>
      <c r="E1191" s="34">
        <v>5</v>
      </c>
      <c r="F1191" s="35">
        <v>1025.27</v>
      </c>
      <c r="G1191" s="36">
        <v>466</v>
      </c>
      <c r="H1191" s="35">
        <v>205.05</v>
      </c>
      <c r="I1191" s="36">
        <v>93</v>
      </c>
      <c r="J1191" s="37">
        <v>2.2001502145922744</v>
      </c>
      <c r="L1191" s="2">
        <f>(H1174*K1174)/H1191</f>
        <v>0.75950987564008776</v>
      </c>
      <c r="M1191" s="2">
        <f>((H1174*K1174)/H1191)-K1174</f>
        <v>0.50950987564008776</v>
      </c>
    </row>
    <row r="1192" spans="1:13" customFormat="1" x14ac:dyDescent="0.35">
      <c r="A1192" s="1" t="s">
        <v>231</v>
      </c>
      <c r="B1192" s="1" t="s">
        <v>55</v>
      </c>
      <c r="C1192" s="1" t="s">
        <v>154</v>
      </c>
      <c r="D1192" s="33">
        <v>1</v>
      </c>
      <c r="E1192" s="34">
        <v>17.2</v>
      </c>
      <c r="F1192" s="35">
        <v>8523.84</v>
      </c>
      <c r="G1192" s="36">
        <v>2532</v>
      </c>
      <c r="H1192" s="35">
        <v>495.57</v>
      </c>
      <c r="I1192" s="36">
        <v>147</v>
      </c>
      <c r="J1192" s="37">
        <v>3.3664454976303317</v>
      </c>
      <c r="K1192" s="28">
        <v>0.25</v>
      </c>
      <c r="L1192" s="3"/>
      <c r="M1192" s="3"/>
    </row>
    <row r="1193" spans="1:13" customFormat="1" x14ac:dyDescent="0.35">
      <c r="A1193" s="38" t="s">
        <v>231</v>
      </c>
      <c r="B1193" s="38" t="s">
        <v>55</v>
      </c>
      <c r="C1193" s="1" t="s">
        <v>12</v>
      </c>
      <c r="D1193" s="33">
        <v>1</v>
      </c>
      <c r="E1193" s="34">
        <v>9.1</v>
      </c>
      <c r="F1193" s="35">
        <v>3528.42</v>
      </c>
      <c r="G1193" s="36">
        <v>1196</v>
      </c>
      <c r="H1193" s="35">
        <v>387.74</v>
      </c>
      <c r="I1193" s="36">
        <v>131</v>
      </c>
      <c r="J1193" s="37">
        <v>2.9501839464882944</v>
      </c>
      <c r="L1193" s="2">
        <f>(H1192*K1192)/H1193</f>
        <v>0.31952468148759477</v>
      </c>
      <c r="M1193" s="2">
        <f>((H1192*K1192)/H1193)-K1192</f>
        <v>6.9524681487594775E-2</v>
      </c>
    </row>
    <row r="1194" spans="1:13" customFormat="1" x14ac:dyDescent="0.35">
      <c r="A1194" s="38" t="s">
        <v>231</v>
      </c>
      <c r="B1194" s="38" t="s">
        <v>55</v>
      </c>
      <c r="C1194" s="1" t="s">
        <v>8</v>
      </c>
      <c r="D1194" s="33">
        <v>1</v>
      </c>
      <c r="E1194" s="34">
        <v>7.1</v>
      </c>
      <c r="F1194" s="35">
        <v>2478.85</v>
      </c>
      <c r="G1194" s="36">
        <v>649</v>
      </c>
      <c r="H1194" s="35">
        <v>349.13</v>
      </c>
      <c r="I1194" s="36">
        <v>91</v>
      </c>
      <c r="J1194" s="37">
        <v>3.8194915254237287</v>
      </c>
      <c r="L1194" s="2">
        <f>(H1192*K1192)/H1194</f>
        <v>0.3548606536247243</v>
      </c>
      <c r="M1194" s="2">
        <f>((H1192*K1192)/H1194)-K1192</f>
        <v>0.1048606536247243</v>
      </c>
    </row>
    <row r="1195" spans="1:13" customFormat="1" x14ac:dyDescent="0.35">
      <c r="A1195" s="38" t="s">
        <v>231</v>
      </c>
      <c r="B1195" s="38" t="s">
        <v>55</v>
      </c>
      <c r="C1195" s="1" t="s">
        <v>4</v>
      </c>
      <c r="D1195" s="33">
        <v>1</v>
      </c>
      <c r="E1195" s="34">
        <v>4.0999999999999996</v>
      </c>
      <c r="F1195" s="35">
        <v>929.52</v>
      </c>
      <c r="G1195" s="36">
        <v>267</v>
      </c>
      <c r="H1195" s="35">
        <v>226.71</v>
      </c>
      <c r="I1195" s="36">
        <v>65</v>
      </c>
      <c r="J1195" s="37">
        <v>3.4813483146067417</v>
      </c>
      <c r="L1195" s="2">
        <f>(H1192*K1192)/H1195</f>
        <v>0.54648008468969167</v>
      </c>
      <c r="M1195" s="2">
        <f>((H1192*K1192)/H1195)-K1192</f>
        <v>0.29648008468969167</v>
      </c>
    </row>
    <row r="1196" spans="1:13" customFormat="1" x14ac:dyDescent="0.35">
      <c r="A1196" s="38" t="s">
        <v>231</v>
      </c>
      <c r="B1196" s="38" t="s">
        <v>55</v>
      </c>
      <c r="C1196" s="1" t="s">
        <v>10</v>
      </c>
      <c r="D1196" s="33">
        <v>1</v>
      </c>
      <c r="E1196" s="34">
        <v>6.8</v>
      </c>
      <c r="F1196" s="35">
        <v>1075.5999999999999</v>
      </c>
      <c r="G1196" s="36">
        <v>310</v>
      </c>
      <c r="H1196" s="35">
        <v>158.18</v>
      </c>
      <c r="I1196" s="36">
        <v>45</v>
      </c>
      <c r="J1196" s="37">
        <v>3.4696774193548383</v>
      </c>
      <c r="L1196" s="2">
        <f>(H1192*K1192)/H1196</f>
        <v>0.78323745100518394</v>
      </c>
      <c r="M1196" s="2">
        <f>((H1192*K1192)/H1196)-K1192</f>
        <v>0.53323745100518394</v>
      </c>
    </row>
    <row r="1197" spans="1:13" customFormat="1" x14ac:dyDescent="0.35">
      <c r="A1197" s="38" t="s">
        <v>231</v>
      </c>
      <c r="B1197" s="38" t="s">
        <v>55</v>
      </c>
      <c r="C1197" s="1" t="s">
        <v>17</v>
      </c>
      <c r="D1197" s="33">
        <v>1</v>
      </c>
      <c r="E1197" s="34">
        <v>3.4</v>
      </c>
      <c r="F1197" s="35">
        <v>995.45</v>
      </c>
      <c r="G1197" s="36">
        <v>449</v>
      </c>
      <c r="H1197" s="35">
        <v>292.77999999999997</v>
      </c>
      <c r="I1197" s="36">
        <v>132</v>
      </c>
      <c r="J1197" s="37">
        <v>2.2170378619153674</v>
      </c>
      <c r="L1197" s="2">
        <f>(H1192*K1192)/H1197</f>
        <v>0.42315902725596016</v>
      </c>
      <c r="M1197" s="2">
        <f>((H1192*K1192)/H1197)-K1192</f>
        <v>0.17315902725596016</v>
      </c>
    </row>
    <row r="1198" spans="1:13" customFormat="1" x14ac:dyDescent="0.35">
      <c r="A1198" s="38" t="s">
        <v>231</v>
      </c>
      <c r="B1198" s="38" t="s">
        <v>55</v>
      </c>
      <c r="C1198" s="1" t="s">
        <v>6</v>
      </c>
      <c r="D1198" s="33">
        <v>1</v>
      </c>
      <c r="E1198" s="34">
        <v>2.4</v>
      </c>
      <c r="F1198" s="35">
        <v>1017.43</v>
      </c>
      <c r="G1198" s="36">
        <v>331</v>
      </c>
      <c r="H1198" s="35">
        <v>423.93</v>
      </c>
      <c r="I1198" s="36">
        <v>137</v>
      </c>
      <c r="J1198" s="37">
        <v>3.0738066465256795</v>
      </c>
      <c r="L1198" s="2">
        <f>(H1192*K1192)/H1198</f>
        <v>0.29224754086759608</v>
      </c>
      <c r="M1198" s="2">
        <f>((H1192*K1192)/H1198)-K1192</f>
        <v>4.2247540867596078E-2</v>
      </c>
    </row>
    <row r="1199" spans="1:13" customFormat="1" x14ac:dyDescent="0.35">
      <c r="A1199" s="38" t="s">
        <v>231</v>
      </c>
      <c r="B1199" s="38" t="s">
        <v>55</v>
      </c>
      <c r="C1199" s="1" t="s">
        <v>15</v>
      </c>
      <c r="D1199" s="33">
        <v>1</v>
      </c>
      <c r="E1199" s="34">
        <v>41.4</v>
      </c>
      <c r="F1199" s="35">
        <v>9101.5499999999993</v>
      </c>
      <c r="G1199" s="36">
        <v>2793</v>
      </c>
      <c r="H1199" s="35">
        <v>219.84</v>
      </c>
      <c r="I1199" s="36">
        <v>67</v>
      </c>
      <c r="J1199" s="37">
        <v>3.2587003222341564</v>
      </c>
      <c r="L1199" s="2">
        <f>(H1192*K1192)/H1199</f>
        <v>0.5635575873362445</v>
      </c>
      <c r="M1199" s="2">
        <f>((H1192*K1192)/H1199)-K1192</f>
        <v>0.3135575873362445</v>
      </c>
    </row>
    <row r="1200" spans="1:13" customFormat="1" x14ac:dyDescent="0.35">
      <c r="A1200" s="38" t="s">
        <v>231</v>
      </c>
      <c r="B1200" s="38" t="s">
        <v>55</v>
      </c>
      <c r="C1200" s="1" t="s">
        <v>20</v>
      </c>
      <c r="D1200" s="33">
        <v>1</v>
      </c>
      <c r="E1200" s="34">
        <v>22.8</v>
      </c>
      <c r="F1200" s="35">
        <v>3322.98</v>
      </c>
      <c r="G1200" s="36">
        <v>2024</v>
      </c>
      <c r="H1200" s="35">
        <v>145.74</v>
      </c>
      <c r="I1200" s="36">
        <v>88</v>
      </c>
      <c r="J1200" s="37">
        <v>1.6417885375494072</v>
      </c>
      <c r="L1200" s="2">
        <f>(H1192*K1192)/H1200</f>
        <v>0.85009263071222718</v>
      </c>
      <c r="M1200" s="2">
        <f>((H1192*K1192)/H1200)-K1192</f>
        <v>0.60009263071222718</v>
      </c>
    </row>
    <row r="1201" spans="1:13" customFormat="1" x14ac:dyDescent="0.35">
      <c r="A1201" s="38" t="s">
        <v>231</v>
      </c>
      <c r="B1201" s="38" t="s">
        <v>55</v>
      </c>
      <c r="C1201" s="1" t="s">
        <v>16</v>
      </c>
      <c r="D1201" s="33">
        <v>1</v>
      </c>
      <c r="E1201" s="34">
        <v>12</v>
      </c>
      <c r="F1201" s="35">
        <v>2513.4699999999998</v>
      </c>
      <c r="G1201" s="36">
        <v>563</v>
      </c>
      <c r="H1201" s="35">
        <v>209.46</v>
      </c>
      <c r="I1201" s="36">
        <v>46</v>
      </c>
      <c r="J1201" s="37">
        <v>4.4644227353463588</v>
      </c>
      <c r="L1201" s="2">
        <f>(H1192*K1192)/H1201</f>
        <v>0.59148524778000566</v>
      </c>
      <c r="M1201" s="2">
        <f>((H1192*K1192)/H1201)-K1192</f>
        <v>0.34148524778000566</v>
      </c>
    </row>
    <row r="1202" spans="1:13" customFormat="1" x14ac:dyDescent="0.35">
      <c r="A1202" s="38" t="s">
        <v>231</v>
      </c>
      <c r="B1202" s="38" t="s">
        <v>55</v>
      </c>
      <c r="C1202" s="1" t="s">
        <v>5</v>
      </c>
      <c r="D1202" s="33">
        <v>1</v>
      </c>
      <c r="E1202" s="34">
        <v>3.4</v>
      </c>
      <c r="F1202" s="35">
        <v>1860.78</v>
      </c>
      <c r="G1202" s="36">
        <v>537</v>
      </c>
      <c r="H1202" s="35">
        <v>547.29</v>
      </c>
      <c r="I1202" s="36">
        <v>157</v>
      </c>
      <c r="J1202" s="37">
        <v>3.4651396648044694</v>
      </c>
      <c r="L1202" s="2">
        <f>(H1192*K1192)/H1202</f>
        <v>0.22637449980814561</v>
      </c>
      <c r="M1202" s="2">
        <f>((H1192*K1192)/H1202)-K1192</f>
        <v>-2.3625500191854387E-2</v>
      </c>
    </row>
    <row r="1203" spans="1:13" customFormat="1" x14ac:dyDescent="0.35">
      <c r="A1203" s="38" t="s">
        <v>231</v>
      </c>
      <c r="B1203" s="38" t="s">
        <v>55</v>
      </c>
      <c r="C1203" s="1" t="s">
        <v>14</v>
      </c>
      <c r="D1203" s="33">
        <v>1</v>
      </c>
      <c r="E1203" s="34">
        <v>5.8</v>
      </c>
      <c r="F1203" s="35">
        <v>899.08</v>
      </c>
      <c r="G1203" s="36">
        <v>315</v>
      </c>
      <c r="H1203" s="35">
        <v>155.01</v>
      </c>
      <c r="I1203" s="36">
        <v>54</v>
      </c>
      <c r="J1203" s="37">
        <v>2.8542222222222224</v>
      </c>
      <c r="L1203" s="2">
        <f>(H1192*K1192)/H1203</f>
        <v>0.79925488678149803</v>
      </c>
      <c r="M1203" s="2">
        <f>((H1192*K1192)/H1203)-K1192</f>
        <v>0.54925488678149803</v>
      </c>
    </row>
    <row r="1204" spans="1:13" customFormat="1" x14ac:dyDescent="0.35">
      <c r="A1204" s="38" t="s">
        <v>231</v>
      </c>
      <c r="B1204" s="38" t="s">
        <v>55</v>
      </c>
      <c r="C1204" s="1" t="s">
        <v>7</v>
      </c>
      <c r="D1204" s="33">
        <v>1</v>
      </c>
      <c r="E1204" s="34">
        <v>3.6</v>
      </c>
      <c r="F1204" s="35">
        <v>1165.83</v>
      </c>
      <c r="G1204" s="36">
        <v>425</v>
      </c>
      <c r="H1204" s="35">
        <v>323.83999999999997</v>
      </c>
      <c r="I1204" s="36">
        <v>118</v>
      </c>
      <c r="J1204" s="37">
        <v>2.7431294117647056</v>
      </c>
      <c r="L1204" s="2">
        <f>(H1192*K1192)/H1204</f>
        <v>0.38257318428853759</v>
      </c>
      <c r="M1204" s="2">
        <f>((H1192*K1192)/H1204)-K1192</f>
        <v>0.13257318428853759</v>
      </c>
    </row>
    <row r="1205" spans="1:13" customFormat="1" x14ac:dyDescent="0.35">
      <c r="A1205" s="38" t="s">
        <v>231</v>
      </c>
      <c r="B1205" s="38" t="s">
        <v>55</v>
      </c>
      <c r="C1205" s="1" t="s">
        <v>19</v>
      </c>
      <c r="D1205" s="33">
        <v>1</v>
      </c>
      <c r="E1205" s="34">
        <v>1.3</v>
      </c>
      <c r="F1205" s="35">
        <v>635.44000000000005</v>
      </c>
      <c r="G1205" s="36">
        <v>176</v>
      </c>
      <c r="H1205" s="35">
        <v>488.8</v>
      </c>
      <c r="I1205" s="36">
        <v>135</v>
      </c>
      <c r="J1205" s="37">
        <v>3.6104545454545458</v>
      </c>
      <c r="L1205" s="2">
        <f>(H1192*K1192)/H1205</f>
        <v>0.25346256137479539</v>
      </c>
      <c r="M1205" s="2">
        <f>((H1192*K1192)/H1205)-K1192</f>
        <v>3.4625613747953921E-3</v>
      </c>
    </row>
    <row r="1206" spans="1:13" customFormat="1" x14ac:dyDescent="0.35">
      <c r="A1206" s="38" t="s">
        <v>231</v>
      </c>
      <c r="B1206" s="38" t="s">
        <v>55</v>
      </c>
      <c r="C1206" s="1" t="s">
        <v>13</v>
      </c>
      <c r="D1206" s="33">
        <v>1</v>
      </c>
      <c r="E1206" s="34">
        <v>18.899999999999999</v>
      </c>
      <c r="F1206" s="35">
        <v>2947.33</v>
      </c>
      <c r="G1206" s="36">
        <v>886</v>
      </c>
      <c r="H1206" s="35">
        <v>155.94</v>
      </c>
      <c r="I1206" s="36">
        <v>46</v>
      </c>
      <c r="J1206" s="37">
        <v>3.3265575620767494</v>
      </c>
      <c r="L1206" s="2">
        <f>(H1192*K1192)/H1206</f>
        <v>0.79448826471719891</v>
      </c>
      <c r="M1206" s="2">
        <f>((H1192*K1192)/H1206)-K1192</f>
        <v>0.54448826471719891</v>
      </c>
    </row>
    <row r="1207" spans="1:13" customFormat="1" x14ac:dyDescent="0.35">
      <c r="A1207" s="38" t="s">
        <v>231</v>
      </c>
      <c r="B1207" s="38" t="s">
        <v>55</v>
      </c>
      <c r="C1207" s="1" t="s">
        <v>18</v>
      </c>
      <c r="D1207" s="33">
        <v>1</v>
      </c>
      <c r="E1207" s="34">
        <v>8.6999999999999993</v>
      </c>
      <c r="F1207" s="35">
        <v>1374.72</v>
      </c>
      <c r="G1207" s="36">
        <v>393</v>
      </c>
      <c r="H1207" s="35">
        <v>158.01</v>
      </c>
      <c r="I1207" s="36">
        <v>45</v>
      </c>
      <c r="J1207" s="37">
        <v>3.4980152671755724</v>
      </c>
      <c r="L1207" s="2">
        <f>(H1192*K1192)/H1207</f>
        <v>0.7840801215112968</v>
      </c>
      <c r="M1207" s="2">
        <f>((H1192*K1192)/H1207)-K1192</f>
        <v>0.5340801215112968</v>
      </c>
    </row>
    <row r="1208" spans="1:13" customFormat="1" x14ac:dyDescent="0.35">
      <c r="A1208" s="38" t="s">
        <v>231</v>
      </c>
      <c r="B1208" s="38" t="s">
        <v>55</v>
      </c>
      <c r="C1208" s="1" t="s">
        <v>11</v>
      </c>
      <c r="D1208" s="33">
        <v>1</v>
      </c>
      <c r="E1208" s="34">
        <v>7.9</v>
      </c>
      <c r="F1208" s="35">
        <v>1500</v>
      </c>
      <c r="G1208" s="36">
        <v>534</v>
      </c>
      <c r="H1208" s="35">
        <v>189.87</v>
      </c>
      <c r="I1208" s="36">
        <v>67</v>
      </c>
      <c r="J1208" s="37">
        <v>2.808988764044944</v>
      </c>
      <c r="L1208" s="2">
        <f>(H1192*K1192)/H1208</f>
        <v>0.65251224522041396</v>
      </c>
      <c r="M1208" s="2">
        <f>((H1192*K1192)/H1208)-K1192</f>
        <v>0.40251224522041396</v>
      </c>
    </row>
    <row r="1209" spans="1:13" customFormat="1" x14ac:dyDescent="0.35">
      <c r="A1209" s="38" t="s">
        <v>231</v>
      </c>
      <c r="B1209" s="38" t="s">
        <v>55</v>
      </c>
      <c r="C1209" s="1" t="s">
        <v>9</v>
      </c>
      <c r="D1209" s="33">
        <v>1</v>
      </c>
      <c r="E1209" s="34">
        <v>3.6</v>
      </c>
      <c r="F1209" s="35">
        <v>506.29</v>
      </c>
      <c r="G1209" s="36">
        <v>225</v>
      </c>
      <c r="H1209" s="35">
        <v>140.63999999999999</v>
      </c>
      <c r="I1209" s="36">
        <v>62</v>
      </c>
      <c r="J1209" s="37">
        <v>2.2501777777777781</v>
      </c>
      <c r="L1209" s="2">
        <f>(H1192*K1192)/H1209</f>
        <v>0.88091936860068265</v>
      </c>
      <c r="M1209" s="2">
        <f>((H1192*K1192)/H1209)-K1192</f>
        <v>0.63091936860068265</v>
      </c>
    </row>
    <row r="1210" spans="1:13" customFormat="1" x14ac:dyDescent="0.35">
      <c r="A1210" s="1" t="s">
        <v>231</v>
      </c>
      <c r="B1210" s="1" t="s">
        <v>57</v>
      </c>
      <c r="C1210" s="1" t="s">
        <v>154</v>
      </c>
      <c r="D1210" s="33">
        <v>1</v>
      </c>
      <c r="E1210" s="34">
        <v>12</v>
      </c>
      <c r="F1210" s="35">
        <v>4558.3999999999996</v>
      </c>
      <c r="G1210" s="36">
        <v>1423</v>
      </c>
      <c r="H1210" s="35">
        <v>379.87</v>
      </c>
      <c r="I1210" s="36">
        <v>118</v>
      </c>
      <c r="J1210" s="37">
        <v>3.2033731553056919</v>
      </c>
      <c r="K1210" s="28">
        <v>0.25</v>
      </c>
      <c r="L1210" s="3"/>
      <c r="M1210" s="3"/>
    </row>
    <row r="1211" spans="1:13" customFormat="1" x14ac:dyDescent="0.35">
      <c r="A1211" s="38" t="s">
        <v>231</v>
      </c>
      <c r="B1211" s="38" t="s">
        <v>57</v>
      </c>
      <c r="C1211" s="1" t="s">
        <v>12</v>
      </c>
      <c r="D1211" s="33">
        <v>1</v>
      </c>
      <c r="E1211" s="34">
        <v>6.5</v>
      </c>
      <c r="F1211" s="35">
        <v>2638.15</v>
      </c>
      <c r="G1211" s="36">
        <v>873</v>
      </c>
      <c r="H1211" s="35">
        <v>405.87</v>
      </c>
      <c r="I1211" s="36">
        <v>134</v>
      </c>
      <c r="J1211" s="37">
        <v>3.0219358533791523</v>
      </c>
      <c r="L1211" s="2">
        <f>(H1210*K1210)/H1211</f>
        <v>0.23398501983393696</v>
      </c>
      <c r="M1211" s="2">
        <f>((H1210*K1210)/H1211)-K1210</f>
        <v>-1.6014980166063036E-2</v>
      </c>
    </row>
    <row r="1212" spans="1:13" customFormat="1" x14ac:dyDescent="0.35">
      <c r="A1212" s="38" t="s">
        <v>231</v>
      </c>
      <c r="B1212" s="38" t="s">
        <v>57</v>
      </c>
      <c r="C1212" s="1" t="s">
        <v>8</v>
      </c>
      <c r="D1212" s="33">
        <v>1</v>
      </c>
      <c r="E1212" s="34">
        <v>5.7</v>
      </c>
      <c r="F1212" s="35">
        <v>2092.37</v>
      </c>
      <c r="G1212" s="36">
        <v>573</v>
      </c>
      <c r="H1212" s="35">
        <v>367.08</v>
      </c>
      <c r="I1212" s="36">
        <v>100</v>
      </c>
      <c r="J1212" s="37">
        <v>3.6516055846422337</v>
      </c>
      <c r="L1212" s="2">
        <f>(H1210*K1210)/H1212</f>
        <v>0.25871063528386185</v>
      </c>
      <c r="M1212" s="2">
        <f>((H1210*K1210)/H1212)-K1210</f>
        <v>8.710635283861845E-3</v>
      </c>
    </row>
    <row r="1213" spans="1:13" customFormat="1" x14ac:dyDescent="0.35">
      <c r="A1213" s="38" t="s">
        <v>231</v>
      </c>
      <c r="B1213" s="38" t="s">
        <v>57</v>
      </c>
      <c r="C1213" s="1" t="s">
        <v>4</v>
      </c>
      <c r="D1213" s="33">
        <v>0.97499999999999998</v>
      </c>
      <c r="E1213" s="34">
        <v>3.3</v>
      </c>
      <c r="F1213" s="35">
        <v>842.27</v>
      </c>
      <c r="G1213" s="36">
        <v>245</v>
      </c>
      <c r="H1213" s="35">
        <v>255.23</v>
      </c>
      <c r="I1213" s="36">
        <v>74</v>
      </c>
      <c r="J1213" s="37">
        <v>3.4378367346938776</v>
      </c>
      <c r="L1213" s="2">
        <f>(H1210*K1210)/H1213</f>
        <v>0.3720859616816205</v>
      </c>
      <c r="M1213" s="2">
        <f>((H1210*K1210)/H1213)-K1210</f>
        <v>0.1220859616816205</v>
      </c>
    </row>
    <row r="1214" spans="1:13" customFormat="1" x14ac:dyDescent="0.35">
      <c r="A1214" s="38" t="s">
        <v>231</v>
      </c>
      <c r="B1214" s="38" t="s">
        <v>57</v>
      </c>
      <c r="C1214" s="1" t="s">
        <v>10</v>
      </c>
      <c r="D1214" s="33">
        <v>1</v>
      </c>
      <c r="E1214" s="34">
        <v>4.4000000000000004</v>
      </c>
      <c r="F1214" s="35">
        <v>585.24</v>
      </c>
      <c r="G1214" s="36">
        <v>150</v>
      </c>
      <c r="H1214" s="35">
        <v>133.01</v>
      </c>
      <c r="I1214" s="36">
        <v>34</v>
      </c>
      <c r="J1214" s="37">
        <v>3.9016000000000002</v>
      </c>
      <c r="L1214" s="2">
        <f>(H1210*K1210)/H1214</f>
        <v>0.71398767009999253</v>
      </c>
      <c r="M1214" s="2">
        <f>((H1210*K1210)/H1214)-K1210</f>
        <v>0.46398767009999253</v>
      </c>
    </row>
    <row r="1215" spans="1:13" customFormat="1" x14ac:dyDescent="0.35">
      <c r="A1215" s="38" t="s">
        <v>231</v>
      </c>
      <c r="B1215" s="38" t="s">
        <v>57</v>
      </c>
      <c r="C1215" s="1" t="s">
        <v>17</v>
      </c>
      <c r="D1215" s="33">
        <v>0.9</v>
      </c>
      <c r="E1215" s="34">
        <v>2</v>
      </c>
      <c r="F1215" s="35">
        <v>416.68</v>
      </c>
      <c r="G1215" s="36">
        <v>237</v>
      </c>
      <c r="H1215" s="35">
        <v>208.34</v>
      </c>
      <c r="I1215" s="36">
        <v>118</v>
      </c>
      <c r="J1215" s="37">
        <v>1.7581434599156118</v>
      </c>
      <c r="L1215" s="2">
        <f>(H1210*K1210)/H1215</f>
        <v>0.45582941345876932</v>
      </c>
      <c r="M1215" s="2">
        <f>((H1210*K1210)/H1215)-K1210</f>
        <v>0.20582941345876932</v>
      </c>
    </row>
    <row r="1216" spans="1:13" customFormat="1" x14ac:dyDescent="0.35">
      <c r="A1216" s="38" t="s">
        <v>231</v>
      </c>
      <c r="B1216" s="38" t="s">
        <v>57</v>
      </c>
      <c r="C1216" s="1" t="s">
        <v>6</v>
      </c>
      <c r="D1216" s="33">
        <v>0.47499999999999998</v>
      </c>
      <c r="E1216" s="34">
        <v>1.1000000000000001</v>
      </c>
      <c r="F1216" s="35">
        <v>160.38999999999999</v>
      </c>
      <c r="G1216" s="36">
        <v>68</v>
      </c>
      <c r="H1216" s="35">
        <v>145.81</v>
      </c>
      <c r="I1216" s="36">
        <v>61</v>
      </c>
      <c r="J1216" s="37">
        <v>2.358676470588235</v>
      </c>
      <c r="L1216" s="2">
        <f>(H1210*K1210)/H1216</f>
        <v>0.65130992387353404</v>
      </c>
      <c r="M1216" s="2">
        <f>((H1210*K1210)/H1216)-K1210</f>
        <v>0.40130992387353404</v>
      </c>
    </row>
    <row r="1217" spans="1:13" customFormat="1" x14ac:dyDescent="0.35">
      <c r="A1217" s="38" t="s">
        <v>231</v>
      </c>
      <c r="B1217" s="38" t="s">
        <v>57</v>
      </c>
      <c r="C1217" s="1" t="s">
        <v>15</v>
      </c>
      <c r="D1217" s="33">
        <v>1</v>
      </c>
      <c r="E1217" s="34">
        <v>31</v>
      </c>
      <c r="F1217" s="35">
        <v>6047.72</v>
      </c>
      <c r="G1217" s="36">
        <v>1812</v>
      </c>
      <c r="H1217" s="35">
        <v>195.09</v>
      </c>
      <c r="I1217" s="36">
        <v>58</v>
      </c>
      <c r="J1217" s="37">
        <v>3.3375938189845478</v>
      </c>
      <c r="L1217" s="2">
        <f>(H1210*K1210)/H1217</f>
        <v>0.48678814905940848</v>
      </c>
      <c r="M1217" s="2">
        <f>((H1210*K1210)/H1217)-K1210</f>
        <v>0.23678814905940848</v>
      </c>
    </row>
    <row r="1218" spans="1:13" customFormat="1" x14ac:dyDescent="0.35">
      <c r="A1218" s="38" t="s">
        <v>231</v>
      </c>
      <c r="B1218" s="38" t="s">
        <v>57</v>
      </c>
      <c r="C1218" s="1" t="s">
        <v>20</v>
      </c>
      <c r="D1218" s="33">
        <v>1</v>
      </c>
      <c r="E1218" s="34">
        <v>16.399999999999999</v>
      </c>
      <c r="F1218" s="35">
        <v>2744.29</v>
      </c>
      <c r="G1218" s="36">
        <v>1345</v>
      </c>
      <c r="H1218" s="35">
        <v>167.33</v>
      </c>
      <c r="I1218" s="36">
        <v>82</v>
      </c>
      <c r="J1218" s="37">
        <v>2.0403643122676578</v>
      </c>
      <c r="L1218" s="2">
        <f>(H1210*K1210)/H1218</f>
        <v>0.56754616625829202</v>
      </c>
      <c r="M1218" s="2">
        <f>((H1210*K1210)/H1218)-K1210</f>
        <v>0.31754616625829202</v>
      </c>
    </row>
    <row r="1219" spans="1:13" customFormat="1" x14ac:dyDescent="0.35">
      <c r="A1219" s="38" t="s">
        <v>231</v>
      </c>
      <c r="B1219" s="38" t="s">
        <v>57</v>
      </c>
      <c r="C1219" s="1" t="s">
        <v>16</v>
      </c>
      <c r="D1219" s="33">
        <v>1</v>
      </c>
      <c r="E1219" s="34">
        <v>7.5</v>
      </c>
      <c r="F1219" s="35">
        <v>1372.89</v>
      </c>
      <c r="G1219" s="36">
        <v>318</v>
      </c>
      <c r="H1219" s="35">
        <v>183.05</v>
      </c>
      <c r="I1219" s="36">
        <v>42</v>
      </c>
      <c r="J1219" s="37">
        <v>4.3172641509433962</v>
      </c>
      <c r="L1219" s="2">
        <f>(H1210*K1210)/H1219</f>
        <v>0.51880633706637524</v>
      </c>
      <c r="M1219" s="2">
        <f>((H1210*K1210)/H1219)-K1210</f>
        <v>0.26880633706637524</v>
      </c>
    </row>
    <row r="1220" spans="1:13" customFormat="1" x14ac:dyDescent="0.35">
      <c r="A1220" s="38" t="s">
        <v>231</v>
      </c>
      <c r="B1220" s="38" t="s">
        <v>57</v>
      </c>
      <c r="C1220" s="1" t="s">
        <v>5</v>
      </c>
      <c r="D1220" s="33">
        <v>0.97499999999999998</v>
      </c>
      <c r="E1220" s="34">
        <v>4.2</v>
      </c>
      <c r="F1220" s="35">
        <v>1139.73</v>
      </c>
      <c r="G1220" s="36">
        <v>304</v>
      </c>
      <c r="H1220" s="35">
        <v>271.36</v>
      </c>
      <c r="I1220" s="36">
        <v>72</v>
      </c>
      <c r="J1220" s="37">
        <v>3.7491118421052634</v>
      </c>
      <c r="L1220" s="2">
        <f>(H1210*K1210)/H1220</f>
        <v>0.34996867629716982</v>
      </c>
      <c r="M1220" s="2">
        <f>((H1210*K1210)/H1220)-K1210</f>
        <v>9.9968676297169823E-2</v>
      </c>
    </row>
    <row r="1221" spans="1:13" customFormat="1" x14ac:dyDescent="0.35">
      <c r="A1221" s="38" t="s">
        <v>231</v>
      </c>
      <c r="B1221" s="38" t="s">
        <v>57</v>
      </c>
      <c r="C1221" s="1" t="s">
        <v>14</v>
      </c>
      <c r="D1221" s="33">
        <v>0.97499999999999998</v>
      </c>
      <c r="E1221" s="34">
        <v>3.8</v>
      </c>
      <c r="F1221" s="35">
        <v>447.96</v>
      </c>
      <c r="G1221" s="36">
        <v>168</v>
      </c>
      <c r="H1221" s="35">
        <v>117.88</v>
      </c>
      <c r="I1221" s="36">
        <v>44</v>
      </c>
      <c r="J1221" s="37">
        <v>2.6664285714285714</v>
      </c>
      <c r="L1221" s="2">
        <f>(H1210*K1210)/H1221</f>
        <v>0.80562860536138448</v>
      </c>
      <c r="M1221" s="2">
        <f>((H1210*K1210)/H1221)-K1210</f>
        <v>0.55562860536138448</v>
      </c>
    </row>
    <row r="1222" spans="1:13" customFormat="1" x14ac:dyDescent="0.35">
      <c r="A1222" s="38" t="s">
        <v>231</v>
      </c>
      <c r="B1222" s="38" t="s">
        <v>57</v>
      </c>
      <c r="C1222" s="1" t="s">
        <v>7</v>
      </c>
      <c r="D1222" s="33">
        <v>0.97499999999999998</v>
      </c>
      <c r="E1222" s="34">
        <v>2</v>
      </c>
      <c r="F1222" s="35">
        <v>669.69</v>
      </c>
      <c r="G1222" s="36">
        <v>201</v>
      </c>
      <c r="H1222" s="35">
        <v>334.85</v>
      </c>
      <c r="I1222" s="36">
        <v>100</v>
      </c>
      <c r="J1222" s="37">
        <v>3.3317910447761196</v>
      </c>
      <c r="L1222" s="2">
        <f>(H1210*K1210)/H1222</f>
        <v>0.28361206510377779</v>
      </c>
      <c r="M1222" s="2">
        <f>((H1210*K1210)/H1222)-K1210</f>
        <v>3.3612065103777788E-2</v>
      </c>
    </row>
    <row r="1223" spans="1:13" customFormat="1" x14ac:dyDescent="0.35">
      <c r="A1223" s="38" t="s">
        <v>231</v>
      </c>
      <c r="B1223" s="38" t="s">
        <v>57</v>
      </c>
      <c r="C1223" s="1" t="s">
        <v>19</v>
      </c>
      <c r="D1223" s="33">
        <v>1</v>
      </c>
      <c r="E1223" s="34">
        <v>1</v>
      </c>
      <c r="F1223" s="35">
        <v>383.26</v>
      </c>
      <c r="G1223" s="36">
        <v>113</v>
      </c>
      <c r="H1223" s="35">
        <v>383.26</v>
      </c>
      <c r="I1223" s="36">
        <v>113</v>
      </c>
      <c r="J1223" s="37">
        <v>3.3916814159292032</v>
      </c>
      <c r="L1223" s="2">
        <f>(H1210*K1210)/H1223</f>
        <v>0.24778870740489486</v>
      </c>
      <c r="M1223" s="2">
        <f>((H1210*K1210)/H1223)-K1210</f>
        <v>-2.2112925951051354E-3</v>
      </c>
    </row>
    <row r="1224" spans="1:13" customFormat="1" x14ac:dyDescent="0.35">
      <c r="A1224" s="38" t="s">
        <v>231</v>
      </c>
      <c r="B1224" s="38" t="s">
        <v>57</v>
      </c>
      <c r="C1224" s="1" t="s">
        <v>13</v>
      </c>
      <c r="D1224" s="33">
        <v>1</v>
      </c>
      <c r="E1224" s="34">
        <v>16.5</v>
      </c>
      <c r="F1224" s="35">
        <v>2562.9</v>
      </c>
      <c r="G1224" s="36">
        <v>845</v>
      </c>
      <c r="H1224" s="35">
        <v>155.33000000000001</v>
      </c>
      <c r="I1224" s="36">
        <v>51</v>
      </c>
      <c r="J1224" s="37">
        <v>3.03301775147929</v>
      </c>
      <c r="L1224" s="2">
        <f>(H1210*K1210)/H1224</f>
        <v>0.61139187536213224</v>
      </c>
      <c r="M1224" s="2">
        <f>((H1210*K1210)/H1224)-K1210</f>
        <v>0.36139187536213224</v>
      </c>
    </row>
    <row r="1225" spans="1:13" customFormat="1" x14ac:dyDescent="0.35">
      <c r="A1225" s="38" t="s">
        <v>231</v>
      </c>
      <c r="B1225" s="38" t="s">
        <v>57</v>
      </c>
      <c r="C1225" s="1" t="s">
        <v>18</v>
      </c>
      <c r="D1225" s="33">
        <v>1</v>
      </c>
      <c r="E1225" s="34">
        <v>7.6</v>
      </c>
      <c r="F1225" s="35">
        <v>980.47</v>
      </c>
      <c r="G1225" s="36">
        <v>288</v>
      </c>
      <c r="H1225" s="35">
        <v>129.01</v>
      </c>
      <c r="I1225" s="36">
        <v>37</v>
      </c>
      <c r="J1225" s="37">
        <v>3.4044097222222223</v>
      </c>
      <c r="L1225" s="2">
        <f>(H1210*K1210)/H1225</f>
        <v>0.73612510658088526</v>
      </c>
      <c r="M1225" s="2">
        <f>((H1210*K1210)/H1225)-K1210</f>
        <v>0.48612510658088526</v>
      </c>
    </row>
    <row r="1226" spans="1:13" customFormat="1" x14ac:dyDescent="0.35">
      <c r="A1226" s="38" t="s">
        <v>231</v>
      </c>
      <c r="B1226" s="38" t="s">
        <v>57</v>
      </c>
      <c r="C1226" s="1" t="s">
        <v>11</v>
      </c>
      <c r="D1226" s="33">
        <v>1</v>
      </c>
      <c r="E1226" s="34">
        <v>5.5</v>
      </c>
      <c r="F1226" s="35">
        <v>910.05</v>
      </c>
      <c r="G1226" s="36">
        <v>336</v>
      </c>
      <c r="H1226" s="35">
        <v>165.46</v>
      </c>
      <c r="I1226" s="36">
        <v>61</v>
      </c>
      <c r="J1226" s="37">
        <v>2.7084821428571426</v>
      </c>
      <c r="L1226" s="2">
        <f>(H1210*K1210)/H1226</f>
        <v>0.57396047383053306</v>
      </c>
      <c r="M1226" s="2">
        <f>((H1210*K1210)/H1226)-K1210</f>
        <v>0.32396047383053306</v>
      </c>
    </row>
    <row r="1227" spans="1:13" customFormat="1" x14ac:dyDescent="0.35">
      <c r="A1227" s="38" t="s">
        <v>231</v>
      </c>
      <c r="B1227" s="38" t="s">
        <v>57</v>
      </c>
      <c r="C1227" s="1" t="s">
        <v>9</v>
      </c>
      <c r="D1227" s="33">
        <v>1</v>
      </c>
      <c r="E1227" s="34">
        <v>3.1</v>
      </c>
      <c r="F1227" s="35">
        <v>284.41000000000003</v>
      </c>
      <c r="G1227" s="36">
        <v>108</v>
      </c>
      <c r="H1227" s="35">
        <v>91.75</v>
      </c>
      <c r="I1227" s="36">
        <v>34</v>
      </c>
      <c r="J1227" s="37">
        <v>2.6334259259259261</v>
      </c>
      <c r="L1227" s="2">
        <f>(H1210*K1210)/H1227</f>
        <v>1.0350681198910081</v>
      </c>
      <c r="M1227" s="2">
        <f>((H1210*K1210)/H1227)-K1210</f>
        <v>0.78506811989100811</v>
      </c>
    </row>
    <row r="1228" spans="1:13" customFormat="1" x14ac:dyDescent="0.35">
      <c r="A1228" s="1" t="s">
        <v>231</v>
      </c>
      <c r="B1228" s="1" t="s">
        <v>58</v>
      </c>
      <c r="C1228" s="1" t="s">
        <v>154</v>
      </c>
      <c r="D1228" s="33">
        <v>1</v>
      </c>
      <c r="E1228" s="34">
        <v>19.600000000000001</v>
      </c>
      <c r="F1228" s="35">
        <v>8436.01</v>
      </c>
      <c r="G1228" s="36">
        <v>3143</v>
      </c>
      <c r="H1228" s="35">
        <v>430.41</v>
      </c>
      <c r="I1228" s="36">
        <v>160</v>
      </c>
      <c r="J1228" s="37">
        <v>2.6840629971364938</v>
      </c>
      <c r="K1228" s="28">
        <v>0.25</v>
      </c>
      <c r="L1228" s="3"/>
      <c r="M1228" s="3"/>
    </row>
    <row r="1229" spans="1:13" customFormat="1" x14ac:dyDescent="0.35">
      <c r="A1229" s="38" t="s">
        <v>231</v>
      </c>
      <c r="B1229" s="38" t="s">
        <v>58</v>
      </c>
      <c r="C1229" s="1" t="s">
        <v>12</v>
      </c>
      <c r="D1229" s="33">
        <v>1</v>
      </c>
      <c r="E1229" s="34">
        <v>9.6</v>
      </c>
      <c r="F1229" s="35">
        <v>4124.22</v>
      </c>
      <c r="G1229" s="36">
        <v>1714</v>
      </c>
      <c r="H1229" s="35">
        <v>429.61</v>
      </c>
      <c r="I1229" s="36">
        <v>178</v>
      </c>
      <c r="J1229" s="37">
        <v>2.4061960326721121</v>
      </c>
      <c r="L1229" s="2">
        <f>(H1228*K1228)/H1229</f>
        <v>0.25046553851167336</v>
      </c>
      <c r="M1229" s="2">
        <f>((H1228*K1228)/H1229)-K1228</f>
        <v>4.6553851167335791E-4</v>
      </c>
    </row>
    <row r="1230" spans="1:13" customFormat="1" x14ac:dyDescent="0.35">
      <c r="A1230" s="38" t="s">
        <v>231</v>
      </c>
      <c r="B1230" s="38" t="s">
        <v>58</v>
      </c>
      <c r="C1230" s="1" t="s">
        <v>8</v>
      </c>
      <c r="D1230" s="33">
        <v>1</v>
      </c>
      <c r="E1230" s="34">
        <v>7.4</v>
      </c>
      <c r="F1230" s="35">
        <v>2705.04</v>
      </c>
      <c r="G1230" s="36">
        <v>725</v>
      </c>
      <c r="H1230" s="35">
        <v>365.55</v>
      </c>
      <c r="I1230" s="36">
        <v>97</v>
      </c>
      <c r="J1230" s="37">
        <v>3.7310896551724135</v>
      </c>
      <c r="L1230" s="2">
        <f>(H1228*K1228)/H1230</f>
        <v>0.29435781698810015</v>
      </c>
      <c r="M1230" s="2">
        <f>((H1228*K1228)/H1230)-K1228</f>
        <v>4.4357816988100152E-2</v>
      </c>
    </row>
    <row r="1231" spans="1:13" customFormat="1" x14ac:dyDescent="0.35">
      <c r="A1231" s="38" t="s">
        <v>231</v>
      </c>
      <c r="B1231" s="38" t="s">
        <v>58</v>
      </c>
      <c r="C1231" s="1" t="s">
        <v>4</v>
      </c>
      <c r="D1231" s="33">
        <v>1</v>
      </c>
      <c r="E1231" s="34">
        <v>7.3</v>
      </c>
      <c r="F1231" s="35">
        <v>1733.31</v>
      </c>
      <c r="G1231" s="36">
        <v>536</v>
      </c>
      <c r="H1231" s="35">
        <v>237.44</v>
      </c>
      <c r="I1231" s="36">
        <v>73</v>
      </c>
      <c r="J1231" s="37">
        <v>3.2337873134328357</v>
      </c>
      <c r="L1231" s="2">
        <f>(H1228*K1228)/H1231</f>
        <v>0.45317764487870621</v>
      </c>
      <c r="M1231" s="2">
        <f>((H1228*K1228)/H1231)-K1228</f>
        <v>0.20317764487870621</v>
      </c>
    </row>
    <row r="1232" spans="1:13" customFormat="1" x14ac:dyDescent="0.35">
      <c r="A1232" s="38" t="s">
        <v>231</v>
      </c>
      <c r="B1232" s="38" t="s">
        <v>58</v>
      </c>
      <c r="C1232" s="1" t="s">
        <v>10</v>
      </c>
      <c r="D1232" s="33">
        <v>1</v>
      </c>
      <c r="E1232" s="34">
        <v>6.2</v>
      </c>
      <c r="F1232" s="35">
        <v>1300.73</v>
      </c>
      <c r="G1232" s="36">
        <v>322</v>
      </c>
      <c r="H1232" s="35">
        <v>209.8</v>
      </c>
      <c r="I1232" s="36">
        <v>51</v>
      </c>
      <c r="J1232" s="37">
        <v>4.0395341614906837</v>
      </c>
      <c r="L1232" s="2">
        <f>(H1228*K1228)/H1232</f>
        <v>0.51288131553860816</v>
      </c>
      <c r="M1232" s="2">
        <f>((H1228*K1228)/H1232)-K1228</f>
        <v>0.26288131553860816</v>
      </c>
    </row>
    <row r="1233" spans="1:13" customFormat="1" x14ac:dyDescent="0.35">
      <c r="A1233" s="38" t="s">
        <v>231</v>
      </c>
      <c r="B1233" s="38" t="s">
        <v>58</v>
      </c>
      <c r="C1233" s="1" t="s">
        <v>17</v>
      </c>
      <c r="D1233" s="33">
        <v>1</v>
      </c>
      <c r="E1233" s="34">
        <v>5.2</v>
      </c>
      <c r="F1233" s="35">
        <v>1164.3900000000001</v>
      </c>
      <c r="G1233" s="36">
        <v>521</v>
      </c>
      <c r="H1233" s="35">
        <v>223.92</v>
      </c>
      <c r="I1233" s="36">
        <v>100</v>
      </c>
      <c r="J1233" s="37">
        <v>2.2349136276391555</v>
      </c>
      <c r="L1233" s="2">
        <f>(H1228*K1228)/H1233</f>
        <v>0.48053992497320475</v>
      </c>
      <c r="M1233" s="2">
        <f>((H1228*K1228)/H1233)-K1228</f>
        <v>0.23053992497320475</v>
      </c>
    </row>
    <row r="1234" spans="1:13" customFormat="1" x14ac:dyDescent="0.35">
      <c r="A1234" s="38" t="s">
        <v>231</v>
      </c>
      <c r="B1234" s="38" t="s">
        <v>58</v>
      </c>
      <c r="C1234" s="1" t="s">
        <v>6</v>
      </c>
      <c r="D1234" s="33">
        <v>0.83330000000000004</v>
      </c>
      <c r="E1234" s="34">
        <v>3.1</v>
      </c>
      <c r="F1234" s="35">
        <v>1132.79</v>
      </c>
      <c r="G1234" s="36">
        <v>423</v>
      </c>
      <c r="H1234" s="35">
        <v>365.42</v>
      </c>
      <c r="I1234" s="36">
        <v>136</v>
      </c>
      <c r="J1234" s="37">
        <v>2.6779905437352247</v>
      </c>
      <c r="L1234" s="2">
        <f>(H1228*K1228)/H1234</f>
        <v>0.29446253625964641</v>
      </c>
      <c r="M1234" s="2">
        <f>((H1228*K1228)/H1234)-K1228</f>
        <v>4.4462536259646412E-2</v>
      </c>
    </row>
    <row r="1235" spans="1:13" customFormat="1" x14ac:dyDescent="0.35">
      <c r="A1235" s="38" t="s">
        <v>231</v>
      </c>
      <c r="B1235" s="38" t="s">
        <v>58</v>
      </c>
      <c r="C1235" s="1" t="s">
        <v>15</v>
      </c>
      <c r="D1235" s="33">
        <v>1</v>
      </c>
      <c r="E1235" s="34">
        <v>38.200000000000003</v>
      </c>
      <c r="F1235" s="35">
        <v>11820.04</v>
      </c>
      <c r="G1235" s="36">
        <v>3471</v>
      </c>
      <c r="H1235" s="35">
        <v>309.43</v>
      </c>
      <c r="I1235" s="36">
        <v>90</v>
      </c>
      <c r="J1235" s="37">
        <v>3.4053702103140306</v>
      </c>
      <c r="L1235" s="2">
        <f>(H1228*K1228)/H1235</f>
        <v>0.34774423940794363</v>
      </c>
      <c r="M1235" s="2">
        <f>((H1228*K1228)/H1235)-K1228</f>
        <v>9.7744239407943634E-2</v>
      </c>
    </row>
    <row r="1236" spans="1:13" customFormat="1" x14ac:dyDescent="0.35">
      <c r="A1236" s="38" t="s">
        <v>231</v>
      </c>
      <c r="B1236" s="38" t="s">
        <v>58</v>
      </c>
      <c r="C1236" s="1" t="s">
        <v>20</v>
      </c>
      <c r="D1236" s="33">
        <v>1</v>
      </c>
      <c r="E1236" s="34">
        <v>27.5</v>
      </c>
      <c r="F1236" s="35">
        <v>5686.88</v>
      </c>
      <c r="G1236" s="36">
        <v>3295</v>
      </c>
      <c r="H1236" s="35">
        <v>206.8</v>
      </c>
      <c r="I1236" s="36">
        <v>119</v>
      </c>
      <c r="J1236" s="37">
        <v>1.7259119878603946</v>
      </c>
      <c r="L1236" s="2">
        <f>(H1228*K1228)/H1236</f>
        <v>0.52032156673114116</v>
      </c>
      <c r="M1236" s="2">
        <f>((H1228*K1228)/H1236)-K1228</f>
        <v>0.27032156673114116</v>
      </c>
    </row>
    <row r="1237" spans="1:13" customFormat="1" x14ac:dyDescent="0.35">
      <c r="A1237" s="38" t="s">
        <v>231</v>
      </c>
      <c r="B1237" s="38" t="s">
        <v>58</v>
      </c>
      <c r="C1237" s="1" t="s">
        <v>16</v>
      </c>
      <c r="D1237" s="33">
        <v>1</v>
      </c>
      <c r="E1237" s="34">
        <v>7.1</v>
      </c>
      <c r="F1237" s="35">
        <v>2315.38</v>
      </c>
      <c r="G1237" s="36">
        <v>480</v>
      </c>
      <c r="H1237" s="35">
        <v>326.11</v>
      </c>
      <c r="I1237" s="36">
        <v>67</v>
      </c>
      <c r="J1237" s="37">
        <v>4.8237083333333333</v>
      </c>
      <c r="L1237" s="2">
        <f>(H1228*K1228)/H1237</f>
        <v>0.32995768299040201</v>
      </c>
      <c r="M1237" s="2">
        <f>((H1228*K1228)/H1237)-K1228</f>
        <v>7.9957682990402013E-2</v>
      </c>
    </row>
    <row r="1238" spans="1:13" customFormat="1" x14ac:dyDescent="0.35">
      <c r="A1238" s="38" t="s">
        <v>231</v>
      </c>
      <c r="B1238" s="38" t="s">
        <v>58</v>
      </c>
      <c r="C1238" s="1" t="s">
        <v>5</v>
      </c>
      <c r="D1238" s="33">
        <v>1</v>
      </c>
      <c r="E1238" s="34">
        <v>4.5999999999999996</v>
      </c>
      <c r="F1238" s="35">
        <v>2365.87</v>
      </c>
      <c r="G1238" s="36">
        <v>677</v>
      </c>
      <c r="H1238" s="35">
        <v>514.32000000000005</v>
      </c>
      <c r="I1238" s="36">
        <v>147</v>
      </c>
      <c r="J1238" s="37">
        <v>3.4946381093057606</v>
      </c>
      <c r="L1238" s="2">
        <f>(H1228*K1228)/H1238</f>
        <v>0.20921313579094727</v>
      </c>
      <c r="M1238" s="2">
        <f>((H1228*K1228)/H1238)-K1228</f>
        <v>-4.0786864209052726E-2</v>
      </c>
    </row>
    <row r="1239" spans="1:13" customFormat="1" x14ac:dyDescent="0.35">
      <c r="A1239" s="38" t="s">
        <v>231</v>
      </c>
      <c r="B1239" s="38" t="s">
        <v>58</v>
      </c>
      <c r="C1239" s="1" t="s">
        <v>14</v>
      </c>
      <c r="D1239" s="33">
        <v>1</v>
      </c>
      <c r="E1239" s="34">
        <v>3.1</v>
      </c>
      <c r="F1239" s="35">
        <v>829.11</v>
      </c>
      <c r="G1239" s="36">
        <v>295</v>
      </c>
      <c r="H1239" s="35">
        <v>267.45</v>
      </c>
      <c r="I1239" s="36">
        <v>95</v>
      </c>
      <c r="J1239" s="37">
        <v>2.8105423728813559</v>
      </c>
      <c r="L1239" s="2">
        <f>(H1228*K1228)/H1239</f>
        <v>0.40232753785754349</v>
      </c>
      <c r="M1239" s="2">
        <f>((H1228*K1228)/H1239)-K1228</f>
        <v>0.15232753785754349</v>
      </c>
    </row>
    <row r="1240" spans="1:13" customFormat="1" x14ac:dyDescent="0.35">
      <c r="A1240" s="38" t="s">
        <v>231</v>
      </c>
      <c r="B1240" s="38" t="s">
        <v>58</v>
      </c>
      <c r="C1240" s="1" t="s">
        <v>7</v>
      </c>
      <c r="D1240" s="33">
        <v>1</v>
      </c>
      <c r="E1240" s="34">
        <v>3.7</v>
      </c>
      <c r="F1240" s="35">
        <v>1431.15</v>
      </c>
      <c r="G1240" s="36">
        <v>417</v>
      </c>
      <c r="H1240" s="35">
        <v>386.8</v>
      </c>
      <c r="I1240" s="36">
        <v>112</v>
      </c>
      <c r="J1240" s="37">
        <v>3.4320143884892089</v>
      </c>
      <c r="L1240" s="2">
        <f>(H1228*K1228)/H1240</f>
        <v>0.2781864012409514</v>
      </c>
      <c r="M1240" s="2">
        <f>((H1228*K1228)/H1240)-K1228</f>
        <v>2.8186401240951398E-2</v>
      </c>
    </row>
    <row r="1241" spans="1:13" customFormat="1" x14ac:dyDescent="0.35">
      <c r="A1241" s="38" t="s">
        <v>231</v>
      </c>
      <c r="B1241" s="38" t="s">
        <v>58</v>
      </c>
      <c r="C1241" s="1" t="s">
        <v>19</v>
      </c>
      <c r="D1241" s="33">
        <v>0.83330000000000004</v>
      </c>
      <c r="E1241" s="34">
        <v>1.2</v>
      </c>
      <c r="F1241" s="35">
        <v>874.83</v>
      </c>
      <c r="G1241" s="36">
        <v>216</v>
      </c>
      <c r="H1241" s="35">
        <v>729.03</v>
      </c>
      <c r="I1241" s="36">
        <v>180</v>
      </c>
      <c r="J1241" s="37">
        <v>4.0501388888888892</v>
      </c>
      <c r="L1241" s="2">
        <f>(H1228*K1228)/H1241</f>
        <v>0.14759680671577302</v>
      </c>
      <c r="M1241" s="2">
        <f>((H1228*K1228)/H1241)-K1228</f>
        <v>-0.10240319328422698</v>
      </c>
    </row>
    <row r="1242" spans="1:13" customFormat="1" x14ac:dyDescent="0.35">
      <c r="A1242" s="38" t="s">
        <v>231</v>
      </c>
      <c r="B1242" s="38" t="s">
        <v>58</v>
      </c>
      <c r="C1242" s="1" t="s">
        <v>13</v>
      </c>
      <c r="D1242" s="33">
        <v>1</v>
      </c>
      <c r="E1242" s="34">
        <v>17</v>
      </c>
      <c r="F1242" s="35">
        <v>4143.04</v>
      </c>
      <c r="G1242" s="36">
        <v>1271</v>
      </c>
      <c r="H1242" s="35">
        <v>243.71</v>
      </c>
      <c r="I1242" s="36">
        <v>74</v>
      </c>
      <c r="J1242" s="37">
        <v>3.2596695515342251</v>
      </c>
      <c r="L1242" s="2">
        <f>(H1228*K1228)/H1242</f>
        <v>0.44151860818185551</v>
      </c>
      <c r="M1242" s="2">
        <f>((H1228*K1228)/H1242)-K1228</f>
        <v>0.19151860818185551</v>
      </c>
    </row>
    <row r="1243" spans="1:13" customFormat="1" x14ac:dyDescent="0.35">
      <c r="A1243" s="38" t="s">
        <v>231</v>
      </c>
      <c r="B1243" s="38" t="s">
        <v>58</v>
      </c>
      <c r="C1243" s="1" t="s">
        <v>18</v>
      </c>
      <c r="D1243" s="33">
        <v>1</v>
      </c>
      <c r="E1243" s="34">
        <v>5.3</v>
      </c>
      <c r="F1243" s="35">
        <v>1290.6199999999999</v>
      </c>
      <c r="G1243" s="36">
        <v>409</v>
      </c>
      <c r="H1243" s="35">
        <v>243.51</v>
      </c>
      <c r="I1243" s="36">
        <v>77</v>
      </c>
      <c r="J1243" s="37">
        <v>3.1555501222493887</v>
      </c>
      <c r="L1243" s="2">
        <f>(H1228*K1228)/H1243</f>
        <v>0.44188123691018855</v>
      </c>
      <c r="M1243" s="2">
        <f>((H1228*K1228)/H1243)-K1228</f>
        <v>0.19188123691018855</v>
      </c>
    </row>
    <row r="1244" spans="1:13" customFormat="1" x14ac:dyDescent="0.35">
      <c r="A1244" s="38" t="s">
        <v>231</v>
      </c>
      <c r="B1244" s="38" t="s">
        <v>58</v>
      </c>
      <c r="C1244" s="1" t="s">
        <v>11</v>
      </c>
      <c r="D1244" s="33">
        <v>1</v>
      </c>
      <c r="E1244" s="34">
        <v>8.4</v>
      </c>
      <c r="F1244" s="35">
        <v>1312.7</v>
      </c>
      <c r="G1244" s="36">
        <v>449</v>
      </c>
      <c r="H1244" s="35">
        <v>156.27000000000001</v>
      </c>
      <c r="I1244" s="36">
        <v>53</v>
      </c>
      <c r="J1244" s="37">
        <v>2.9236080178173722</v>
      </c>
      <c r="L1244" s="2">
        <f>(H1228*K1228)/H1244</f>
        <v>0.68856786331349584</v>
      </c>
      <c r="M1244" s="2">
        <f>((H1228*K1228)/H1244)-K1228</f>
        <v>0.43856786331349584</v>
      </c>
    </row>
    <row r="1245" spans="1:13" customFormat="1" x14ac:dyDescent="0.35">
      <c r="A1245" s="38" t="s">
        <v>231</v>
      </c>
      <c r="B1245" s="38" t="s">
        <v>58</v>
      </c>
      <c r="C1245" s="1" t="s">
        <v>9</v>
      </c>
      <c r="D1245" s="33">
        <v>1</v>
      </c>
      <c r="E1245" s="34">
        <v>4.9000000000000004</v>
      </c>
      <c r="F1245" s="35">
        <v>705.83</v>
      </c>
      <c r="G1245" s="36">
        <v>413</v>
      </c>
      <c r="H1245" s="35">
        <v>144.05000000000001</v>
      </c>
      <c r="I1245" s="36">
        <v>84</v>
      </c>
      <c r="J1245" s="37">
        <v>1.7090314769975787</v>
      </c>
      <c r="L1245" s="2">
        <f>(H1228*K1228)/H1245</f>
        <v>0.74698021520305447</v>
      </c>
      <c r="M1245" s="2">
        <f>((H1228*K1228)/H1245)-K1228</f>
        <v>0.49698021520305447</v>
      </c>
    </row>
    <row r="1246" spans="1:13" customFormat="1" x14ac:dyDescent="0.35">
      <c r="A1246" s="1" t="s">
        <v>231</v>
      </c>
      <c r="B1246" s="1" t="s">
        <v>59</v>
      </c>
      <c r="C1246" s="1" t="s">
        <v>154</v>
      </c>
      <c r="D1246" s="33">
        <v>1</v>
      </c>
      <c r="E1246" s="34">
        <v>19.7</v>
      </c>
      <c r="F1246" s="35">
        <v>11583.32</v>
      </c>
      <c r="G1246" s="36">
        <v>3991</v>
      </c>
      <c r="H1246" s="35">
        <v>587.99</v>
      </c>
      <c r="I1246" s="36">
        <v>202</v>
      </c>
      <c r="J1246" s="37">
        <v>2.902360310699073</v>
      </c>
      <c r="K1246" s="28">
        <v>0.25</v>
      </c>
      <c r="L1246" s="3"/>
      <c r="M1246" s="3"/>
    </row>
    <row r="1247" spans="1:13" customFormat="1" x14ac:dyDescent="0.35">
      <c r="A1247" s="38" t="s">
        <v>231</v>
      </c>
      <c r="B1247" s="38" t="s">
        <v>59</v>
      </c>
      <c r="C1247" s="1" t="s">
        <v>12</v>
      </c>
      <c r="D1247" s="33">
        <v>1</v>
      </c>
      <c r="E1247" s="34">
        <v>9.4</v>
      </c>
      <c r="F1247" s="35">
        <v>6324.38</v>
      </c>
      <c r="G1247" s="36">
        <v>2089</v>
      </c>
      <c r="H1247" s="35">
        <v>672.81</v>
      </c>
      <c r="I1247" s="36">
        <v>222</v>
      </c>
      <c r="J1247" s="37">
        <v>3.0274676878889419</v>
      </c>
      <c r="L1247" s="2">
        <f>(H1246*K1246)/H1247</f>
        <v>0.21848292980187572</v>
      </c>
      <c r="M1247" s="2">
        <f>((H1246*K1246)/H1247)-K1246</f>
        <v>-3.1517070198124275E-2</v>
      </c>
    </row>
    <row r="1248" spans="1:13" customFormat="1" x14ac:dyDescent="0.35">
      <c r="A1248" s="38" t="s">
        <v>231</v>
      </c>
      <c r="B1248" s="38" t="s">
        <v>59</v>
      </c>
      <c r="C1248" s="1" t="s">
        <v>8</v>
      </c>
      <c r="D1248" s="33">
        <v>1</v>
      </c>
      <c r="E1248" s="34">
        <v>11.1</v>
      </c>
      <c r="F1248" s="35">
        <v>6988.23</v>
      </c>
      <c r="G1248" s="36">
        <v>1975</v>
      </c>
      <c r="H1248" s="35">
        <v>629.57000000000005</v>
      </c>
      <c r="I1248" s="36">
        <v>177</v>
      </c>
      <c r="J1248" s="37">
        <v>3.538344303797468</v>
      </c>
      <c r="L1248" s="2">
        <f>(H1246*K1246)/H1248</f>
        <v>0.23348873040329113</v>
      </c>
      <c r="M1248" s="2">
        <f>((H1246*K1246)/H1248)-K1246</f>
        <v>-1.6511269596708872E-2</v>
      </c>
    </row>
    <row r="1249" spans="1:13" customFormat="1" x14ac:dyDescent="0.35">
      <c r="A1249" s="38" t="s">
        <v>231</v>
      </c>
      <c r="B1249" s="38" t="s">
        <v>59</v>
      </c>
      <c r="C1249" s="1" t="s">
        <v>4</v>
      </c>
      <c r="D1249" s="33">
        <v>1</v>
      </c>
      <c r="E1249" s="34">
        <v>6.8</v>
      </c>
      <c r="F1249" s="35">
        <v>2432.94</v>
      </c>
      <c r="G1249" s="36">
        <v>722</v>
      </c>
      <c r="H1249" s="35">
        <v>357.79</v>
      </c>
      <c r="I1249" s="36">
        <v>106</v>
      </c>
      <c r="J1249" s="37">
        <v>3.3697229916897506</v>
      </c>
      <c r="L1249" s="2">
        <f>(H1246*K1246)/H1249</f>
        <v>0.4108485424410967</v>
      </c>
      <c r="M1249" s="2">
        <f>((H1246*K1246)/H1249)-K1246</f>
        <v>0.1608485424410967</v>
      </c>
    </row>
    <row r="1250" spans="1:13" customFormat="1" x14ac:dyDescent="0.35">
      <c r="A1250" s="38" t="s">
        <v>231</v>
      </c>
      <c r="B1250" s="38" t="s">
        <v>59</v>
      </c>
      <c r="C1250" s="1" t="s">
        <v>10</v>
      </c>
      <c r="D1250" s="33">
        <v>1</v>
      </c>
      <c r="E1250" s="34">
        <v>6.6</v>
      </c>
      <c r="F1250" s="35">
        <v>1318.59</v>
      </c>
      <c r="G1250" s="36">
        <v>387</v>
      </c>
      <c r="H1250" s="35">
        <v>199.79</v>
      </c>
      <c r="I1250" s="36">
        <v>58</v>
      </c>
      <c r="J1250" s="37">
        <v>3.4072093023255814</v>
      </c>
      <c r="L1250" s="2">
        <f>(H1246*K1246)/H1250</f>
        <v>0.73576004805045303</v>
      </c>
      <c r="M1250" s="2">
        <f>((H1246*K1246)/H1250)-K1246</f>
        <v>0.48576004805045303</v>
      </c>
    </row>
    <row r="1251" spans="1:13" customFormat="1" x14ac:dyDescent="0.35">
      <c r="A1251" s="38" t="s">
        <v>231</v>
      </c>
      <c r="B1251" s="38" t="s">
        <v>59</v>
      </c>
      <c r="C1251" s="1" t="s">
        <v>17</v>
      </c>
      <c r="D1251" s="33">
        <v>1</v>
      </c>
      <c r="E1251" s="34">
        <v>2.5</v>
      </c>
      <c r="F1251" s="35">
        <v>1122.1300000000001</v>
      </c>
      <c r="G1251" s="36">
        <v>597</v>
      </c>
      <c r="H1251" s="35">
        <v>448.85</v>
      </c>
      <c r="I1251" s="36">
        <v>238</v>
      </c>
      <c r="J1251" s="37">
        <v>1.8796147403685093</v>
      </c>
      <c r="L1251" s="2">
        <f>(H1246*K1246)/H1251</f>
        <v>0.3274980505736883</v>
      </c>
      <c r="M1251" s="2">
        <f>((H1246*K1246)/H1251)-K1246</f>
        <v>7.7498050573688304E-2</v>
      </c>
    </row>
    <row r="1252" spans="1:13" customFormat="1" x14ac:dyDescent="0.35">
      <c r="A1252" s="38" t="s">
        <v>231</v>
      </c>
      <c r="B1252" s="38" t="s">
        <v>59</v>
      </c>
      <c r="C1252" s="1" t="s">
        <v>6</v>
      </c>
      <c r="D1252" s="33">
        <v>1</v>
      </c>
      <c r="E1252" s="34">
        <v>3.5</v>
      </c>
      <c r="F1252" s="35">
        <v>1182.68</v>
      </c>
      <c r="G1252" s="36">
        <v>504</v>
      </c>
      <c r="H1252" s="35">
        <v>337.91</v>
      </c>
      <c r="I1252" s="36">
        <v>144</v>
      </c>
      <c r="J1252" s="37">
        <v>2.3465873015873018</v>
      </c>
      <c r="L1252" s="2">
        <f>(H1246*K1246)/H1252</f>
        <v>0.43501967979639544</v>
      </c>
      <c r="M1252" s="2">
        <f>((H1246*K1246)/H1252)-K1246</f>
        <v>0.18501967979639544</v>
      </c>
    </row>
    <row r="1253" spans="1:13" customFormat="1" x14ac:dyDescent="0.35">
      <c r="A1253" s="38" t="s">
        <v>231</v>
      </c>
      <c r="B1253" s="38" t="s">
        <v>59</v>
      </c>
      <c r="C1253" s="1" t="s">
        <v>15</v>
      </c>
      <c r="D1253" s="33">
        <v>1</v>
      </c>
      <c r="E1253" s="34">
        <v>38.700000000000003</v>
      </c>
      <c r="F1253" s="35">
        <v>14825.58</v>
      </c>
      <c r="G1253" s="36">
        <v>4148</v>
      </c>
      <c r="H1253" s="35">
        <v>383.09</v>
      </c>
      <c r="I1253" s="36">
        <v>107</v>
      </c>
      <c r="J1253" s="37">
        <v>3.5741513982642239</v>
      </c>
      <c r="L1253" s="2">
        <f>(H1246*K1246)/H1253</f>
        <v>0.38371531493904831</v>
      </c>
      <c r="M1253" s="2">
        <f>((H1246*K1246)/H1253)-K1246</f>
        <v>0.13371531493904831</v>
      </c>
    </row>
    <row r="1254" spans="1:13" customFormat="1" x14ac:dyDescent="0.35">
      <c r="A1254" s="38" t="s">
        <v>231</v>
      </c>
      <c r="B1254" s="38" t="s">
        <v>59</v>
      </c>
      <c r="C1254" s="1" t="s">
        <v>20</v>
      </c>
      <c r="D1254" s="33">
        <v>1</v>
      </c>
      <c r="E1254" s="34">
        <v>25.8</v>
      </c>
      <c r="F1254" s="35">
        <v>10246.549999999999</v>
      </c>
      <c r="G1254" s="36">
        <v>5072</v>
      </c>
      <c r="H1254" s="35">
        <v>397.15</v>
      </c>
      <c r="I1254" s="36">
        <v>196</v>
      </c>
      <c r="J1254" s="37">
        <v>2.0202188485804413</v>
      </c>
      <c r="L1254" s="2">
        <f>(H1246*K1246)/H1254</f>
        <v>0.37013093289689036</v>
      </c>
      <c r="M1254" s="2">
        <f>((H1246*K1246)/H1254)-K1246</f>
        <v>0.12013093289689036</v>
      </c>
    </row>
    <row r="1255" spans="1:13" customFormat="1" x14ac:dyDescent="0.35">
      <c r="A1255" s="38" t="s">
        <v>231</v>
      </c>
      <c r="B1255" s="38" t="s">
        <v>59</v>
      </c>
      <c r="C1255" s="1" t="s">
        <v>16</v>
      </c>
      <c r="D1255" s="33">
        <v>1</v>
      </c>
      <c r="E1255" s="34">
        <v>6.9</v>
      </c>
      <c r="F1255" s="35">
        <v>2106.31</v>
      </c>
      <c r="G1255" s="36">
        <v>492</v>
      </c>
      <c r="H1255" s="35">
        <v>305.26</v>
      </c>
      <c r="I1255" s="36">
        <v>71</v>
      </c>
      <c r="J1255" s="37">
        <v>4.2811178861788619</v>
      </c>
      <c r="L1255" s="2">
        <f>(H1246*K1246)/H1255</f>
        <v>0.48154851601913123</v>
      </c>
      <c r="M1255" s="2">
        <f>((H1246*K1246)/H1255)-K1246</f>
        <v>0.23154851601913123</v>
      </c>
    </row>
    <row r="1256" spans="1:13" customFormat="1" x14ac:dyDescent="0.35">
      <c r="A1256" s="38" t="s">
        <v>231</v>
      </c>
      <c r="B1256" s="38" t="s">
        <v>59</v>
      </c>
      <c r="C1256" s="1" t="s">
        <v>5</v>
      </c>
      <c r="D1256" s="33">
        <v>1</v>
      </c>
      <c r="E1256" s="34">
        <v>4</v>
      </c>
      <c r="F1256" s="35">
        <v>5041.38</v>
      </c>
      <c r="G1256" s="36">
        <v>1367</v>
      </c>
      <c r="H1256" s="35">
        <v>1260.3499999999999</v>
      </c>
      <c r="I1256" s="36">
        <v>341</v>
      </c>
      <c r="J1256" s="37">
        <v>3.6879151426481345</v>
      </c>
      <c r="L1256" s="2">
        <f>(H1246*K1246)/H1256</f>
        <v>0.11663228468282621</v>
      </c>
      <c r="M1256" s="2">
        <f>((H1246*K1246)/H1256)-K1246</f>
        <v>-0.13336771531717379</v>
      </c>
    </row>
    <row r="1257" spans="1:13" customFormat="1" x14ac:dyDescent="0.35">
      <c r="A1257" s="38" t="s">
        <v>231</v>
      </c>
      <c r="B1257" s="38" t="s">
        <v>59</v>
      </c>
      <c r="C1257" s="1" t="s">
        <v>14</v>
      </c>
      <c r="D1257" s="33">
        <v>1</v>
      </c>
      <c r="E1257" s="34">
        <v>4.2</v>
      </c>
      <c r="F1257" s="35">
        <v>1172.78</v>
      </c>
      <c r="G1257" s="36">
        <v>372</v>
      </c>
      <c r="H1257" s="35">
        <v>279.23</v>
      </c>
      <c r="I1257" s="36">
        <v>88</v>
      </c>
      <c r="J1257" s="37">
        <v>3.1526344086021503</v>
      </c>
      <c r="L1257" s="2">
        <f>(H1246*K1246)/H1257</f>
        <v>0.52643877806825912</v>
      </c>
      <c r="M1257" s="2">
        <f>((H1246*K1246)/H1257)-K1246</f>
        <v>0.27643877806825912</v>
      </c>
    </row>
    <row r="1258" spans="1:13" customFormat="1" x14ac:dyDescent="0.35">
      <c r="A1258" s="38" t="s">
        <v>231</v>
      </c>
      <c r="B1258" s="38" t="s">
        <v>59</v>
      </c>
      <c r="C1258" s="1" t="s">
        <v>7</v>
      </c>
      <c r="D1258" s="33">
        <v>1</v>
      </c>
      <c r="E1258" s="34">
        <v>3.8</v>
      </c>
      <c r="F1258" s="35">
        <v>2038.27</v>
      </c>
      <c r="G1258" s="36">
        <v>671</v>
      </c>
      <c r="H1258" s="35">
        <v>536.39</v>
      </c>
      <c r="I1258" s="36">
        <v>176</v>
      </c>
      <c r="J1258" s="37">
        <v>3.0376602086438154</v>
      </c>
      <c r="L1258" s="2">
        <f>(H1246*K1246)/H1258</f>
        <v>0.27404966535543168</v>
      </c>
      <c r="M1258" s="2">
        <f>((H1246*K1246)/H1258)-K1246</f>
        <v>2.4049665355431682E-2</v>
      </c>
    </row>
    <row r="1259" spans="1:13" customFormat="1" x14ac:dyDescent="0.35">
      <c r="A1259" s="38" t="s">
        <v>231</v>
      </c>
      <c r="B1259" s="38" t="s">
        <v>59</v>
      </c>
      <c r="C1259" s="1" t="s">
        <v>19</v>
      </c>
      <c r="D1259" s="33">
        <v>0.85709999999999997</v>
      </c>
      <c r="E1259" s="34">
        <v>2</v>
      </c>
      <c r="F1259" s="35">
        <v>670.27</v>
      </c>
      <c r="G1259" s="36">
        <v>196</v>
      </c>
      <c r="H1259" s="35">
        <v>335.14</v>
      </c>
      <c r="I1259" s="36">
        <v>98</v>
      </c>
      <c r="J1259" s="37">
        <v>3.4197448979591836</v>
      </c>
      <c r="L1259" s="2">
        <f>(H1246*K1246)/H1259</f>
        <v>0.43861520558572542</v>
      </c>
      <c r="M1259" s="2">
        <f>((H1246*K1246)/H1259)-K1246</f>
        <v>0.18861520558572542</v>
      </c>
    </row>
    <row r="1260" spans="1:13" customFormat="1" x14ac:dyDescent="0.35">
      <c r="A1260" s="38" t="s">
        <v>231</v>
      </c>
      <c r="B1260" s="38" t="s">
        <v>59</v>
      </c>
      <c r="C1260" s="1" t="s">
        <v>13</v>
      </c>
      <c r="D1260" s="33">
        <v>1</v>
      </c>
      <c r="E1260" s="34">
        <v>19.8</v>
      </c>
      <c r="F1260" s="35">
        <v>5372.11</v>
      </c>
      <c r="G1260" s="36">
        <v>1599</v>
      </c>
      <c r="H1260" s="35">
        <v>271.32</v>
      </c>
      <c r="I1260" s="36">
        <v>80</v>
      </c>
      <c r="J1260" s="37">
        <v>3.3596685428392745</v>
      </c>
      <c r="L1260" s="2">
        <f>(H1246*K1246)/H1260</f>
        <v>0.54178645142267434</v>
      </c>
      <c r="M1260" s="2">
        <f>((H1246*K1246)/H1260)-K1246</f>
        <v>0.29178645142267434</v>
      </c>
    </row>
    <row r="1261" spans="1:13" customFormat="1" x14ac:dyDescent="0.35">
      <c r="A1261" s="38" t="s">
        <v>231</v>
      </c>
      <c r="B1261" s="38" t="s">
        <v>59</v>
      </c>
      <c r="C1261" s="1" t="s">
        <v>18</v>
      </c>
      <c r="D1261" s="33">
        <v>1</v>
      </c>
      <c r="E1261" s="34">
        <v>5.9</v>
      </c>
      <c r="F1261" s="35">
        <v>1758.42</v>
      </c>
      <c r="G1261" s="36">
        <v>423</v>
      </c>
      <c r="H1261" s="35">
        <v>298.04000000000002</v>
      </c>
      <c r="I1261" s="36">
        <v>71</v>
      </c>
      <c r="J1261" s="37">
        <v>4.1570212765957448</v>
      </c>
      <c r="L1261" s="2">
        <f>(H1246*K1246)/H1261</f>
        <v>0.49321399812105754</v>
      </c>
      <c r="M1261" s="2">
        <f>((H1246*K1246)/H1261)-K1246</f>
        <v>0.24321399812105754</v>
      </c>
    </row>
    <row r="1262" spans="1:13" customFormat="1" x14ac:dyDescent="0.35">
      <c r="A1262" s="38" t="s">
        <v>231</v>
      </c>
      <c r="B1262" s="38" t="s">
        <v>59</v>
      </c>
      <c r="C1262" s="1" t="s">
        <v>11</v>
      </c>
      <c r="D1262" s="33">
        <v>1</v>
      </c>
      <c r="E1262" s="34">
        <v>5.2</v>
      </c>
      <c r="F1262" s="35">
        <v>1634.31</v>
      </c>
      <c r="G1262" s="36">
        <v>520</v>
      </c>
      <c r="H1262" s="35">
        <v>314.29000000000002</v>
      </c>
      <c r="I1262" s="36">
        <v>100</v>
      </c>
      <c r="J1262" s="37">
        <v>3.1429038461538461</v>
      </c>
      <c r="L1262" s="2">
        <f>(H1246*K1246)/H1262</f>
        <v>0.46771294027808707</v>
      </c>
      <c r="M1262" s="2">
        <f>((H1246*K1246)/H1262)-K1246</f>
        <v>0.21771294027808707</v>
      </c>
    </row>
    <row r="1263" spans="1:13" customFormat="1" x14ac:dyDescent="0.35">
      <c r="A1263" s="38" t="s">
        <v>231</v>
      </c>
      <c r="B1263" s="38" t="s">
        <v>59</v>
      </c>
      <c r="C1263" s="1" t="s">
        <v>9</v>
      </c>
      <c r="D1263" s="33">
        <v>0.85709999999999997</v>
      </c>
      <c r="E1263" s="34">
        <v>1.7</v>
      </c>
      <c r="F1263" s="35">
        <v>924.94</v>
      </c>
      <c r="G1263" s="36">
        <v>358</v>
      </c>
      <c r="H1263" s="35">
        <v>544.08000000000004</v>
      </c>
      <c r="I1263" s="36">
        <v>210</v>
      </c>
      <c r="J1263" s="37">
        <v>2.5836312849162013</v>
      </c>
      <c r="L1263" s="2">
        <f>(H1246*K1246)/H1263</f>
        <v>0.27017626084399349</v>
      </c>
      <c r="M1263" s="2">
        <f>((H1246*K1246)/H1263)-K1246</f>
        <v>2.0176260843993488E-2</v>
      </c>
    </row>
    <row r="1264" spans="1:13" customFormat="1" x14ac:dyDescent="0.35">
      <c r="A1264" s="1" t="s">
        <v>231</v>
      </c>
      <c r="B1264" s="1" t="s">
        <v>33</v>
      </c>
      <c r="C1264" s="1" t="s">
        <v>154</v>
      </c>
      <c r="D1264" s="33">
        <v>1</v>
      </c>
      <c r="E1264" s="34">
        <v>12.4</v>
      </c>
      <c r="F1264" s="35">
        <v>12464.94</v>
      </c>
      <c r="G1264" s="36">
        <v>3341</v>
      </c>
      <c r="H1264" s="35">
        <v>1005.24</v>
      </c>
      <c r="I1264" s="36">
        <v>269</v>
      </c>
      <c r="J1264" s="37">
        <v>3.7309009278659087</v>
      </c>
      <c r="K1264" s="28">
        <v>0.25</v>
      </c>
      <c r="L1264" s="3"/>
      <c r="M1264" s="3"/>
    </row>
    <row r="1265" spans="1:13" customFormat="1" x14ac:dyDescent="0.35">
      <c r="A1265" s="38" t="s">
        <v>231</v>
      </c>
      <c r="B1265" s="38" t="s">
        <v>33</v>
      </c>
      <c r="C1265" s="1" t="s">
        <v>12</v>
      </c>
      <c r="D1265" s="33">
        <v>1</v>
      </c>
      <c r="E1265" s="34">
        <v>7.9</v>
      </c>
      <c r="F1265" s="35">
        <v>7389.39</v>
      </c>
      <c r="G1265" s="36">
        <v>2079</v>
      </c>
      <c r="H1265" s="35">
        <v>935.37</v>
      </c>
      <c r="I1265" s="36">
        <v>263</v>
      </c>
      <c r="J1265" s="37">
        <v>3.5543001443001443</v>
      </c>
      <c r="L1265" s="2">
        <f>(H1264*K1264)/H1265</f>
        <v>0.26867442830110011</v>
      </c>
      <c r="M1265" s="2">
        <f>((H1264*K1264)/H1265)-K1264</f>
        <v>1.867442830110011E-2</v>
      </c>
    </row>
    <row r="1266" spans="1:13" customFormat="1" x14ac:dyDescent="0.35">
      <c r="A1266" s="38" t="s">
        <v>231</v>
      </c>
      <c r="B1266" s="38" t="s">
        <v>33</v>
      </c>
      <c r="C1266" s="1" t="s">
        <v>8</v>
      </c>
      <c r="D1266" s="33">
        <v>1</v>
      </c>
      <c r="E1266" s="34">
        <v>8.9</v>
      </c>
      <c r="F1266" s="35">
        <v>5950.62</v>
      </c>
      <c r="G1266" s="36">
        <v>1542</v>
      </c>
      <c r="H1266" s="35">
        <v>668.61</v>
      </c>
      <c r="I1266" s="36">
        <v>173</v>
      </c>
      <c r="J1266" s="37">
        <v>3.8590272373540855</v>
      </c>
      <c r="L1266" s="2">
        <f>(H1264*K1264)/H1266</f>
        <v>0.37586934087135998</v>
      </c>
      <c r="M1266" s="2">
        <f>((H1264*K1264)/H1266)-K1264</f>
        <v>0.12586934087135998</v>
      </c>
    </row>
    <row r="1267" spans="1:13" customFormat="1" x14ac:dyDescent="0.35">
      <c r="A1267" s="38" t="s">
        <v>231</v>
      </c>
      <c r="B1267" s="38" t="s">
        <v>33</v>
      </c>
      <c r="C1267" s="1" t="s">
        <v>4</v>
      </c>
      <c r="D1267" s="33">
        <v>1</v>
      </c>
      <c r="E1267" s="34">
        <v>7</v>
      </c>
      <c r="F1267" s="35">
        <v>2547.2399999999998</v>
      </c>
      <c r="G1267" s="36">
        <v>697</v>
      </c>
      <c r="H1267" s="35">
        <v>363.89</v>
      </c>
      <c r="I1267" s="36">
        <v>99</v>
      </c>
      <c r="J1267" s="37">
        <v>3.654576757532281</v>
      </c>
      <c r="L1267" s="2">
        <f>(H1264*K1264)/H1267</f>
        <v>0.69062079199758175</v>
      </c>
      <c r="M1267" s="2">
        <f>((H1264*K1264)/H1267)-K1264</f>
        <v>0.44062079199758175</v>
      </c>
    </row>
    <row r="1268" spans="1:13" customFormat="1" x14ac:dyDescent="0.35">
      <c r="A1268" s="38" t="s">
        <v>231</v>
      </c>
      <c r="B1268" s="38" t="s">
        <v>33</v>
      </c>
      <c r="C1268" s="1" t="s">
        <v>10</v>
      </c>
      <c r="D1268" s="33">
        <v>1</v>
      </c>
      <c r="E1268" s="34">
        <v>5.6</v>
      </c>
      <c r="F1268" s="35">
        <v>956.16</v>
      </c>
      <c r="G1268" s="36">
        <v>247</v>
      </c>
      <c r="H1268" s="35">
        <v>170.74</v>
      </c>
      <c r="I1268" s="36">
        <v>44</v>
      </c>
      <c r="J1268" s="37">
        <v>3.8710931174089067</v>
      </c>
      <c r="L1268" s="2">
        <f>(H1264*K1264)/H1268</f>
        <v>1.4718870797704111</v>
      </c>
      <c r="M1268" s="2">
        <f>((H1264*K1264)/H1268)-K1264</f>
        <v>1.2218870797704111</v>
      </c>
    </row>
    <row r="1269" spans="1:13" customFormat="1" x14ac:dyDescent="0.35">
      <c r="A1269" s="38" t="s">
        <v>231</v>
      </c>
      <c r="B1269" s="38" t="s">
        <v>33</v>
      </c>
      <c r="C1269" s="1" t="s">
        <v>17</v>
      </c>
      <c r="D1269" s="33">
        <v>1</v>
      </c>
      <c r="E1269" s="34">
        <v>2.8</v>
      </c>
      <c r="F1269" s="35">
        <v>1065.53</v>
      </c>
      <c r="G1269" s="36">
        <v>481</v>
      </c>
      <c r="H1269" s="35">
        <v>380.55</v>
      </c>
      <c r="I1269" s="36">
        <v>171</v>
      </c>
      <c r="J1269" s="37">
        <v>2.2152390852390851</v>
      </c>
      <c r="L1269" s="2">
        <f>(H1264*K1264)/H1269</f>
        <v>0.66038628301143076</v>
      </c>
      <c r="M1269" s="2">
        <f>((H1264*K1264)/H1269)-K1264</f>
        <v>0.41038628301143076</v>
      </c>
    </row>
    <row r="1270" spans="1:13" customFormat="1" x14ac:dyDescent="0.35">
      <c r="A1270" s="38" t="s">
        <v>231</v>
      </c>
      <c r="B1270" s="38" t="s">
        <v>33</v>
      </c>
      <c r="C1270" s="1" t="s">
        <v>6</v>
      </c>
      <c r="D1270" s="33">
        <v>0.9375</v>
      </c>
      <c r="E1270" s="34">
        <v>3.4</v>
      </c>
      <c r="F1270" s="35">
        <v>970.5</v>
      </c>
      <c r="G1270" s="36">
        <v>381</v>
      </c>
      <c r="H1270" s="35">
        <v>285.44</v>
      </c>
      <c r="I1270" s="36">
        <v>112</v>
      </c>
      <c r="J1270" s="37">
        <v>2.5472440944881889</v>
      </c>
      <c r="L1270" s="2">
        <f>(H1264*K1264)/H1270</f>
        <v>0.88043021300448432</v>
      </c>
      <c r="M1270" s="2">
        <f>((H1264*K1264)/H1270)-K1264</f>
        <v>0.63043021300448432</v>
      </c>
    </row>
    <row r="1271" spans="1:13" customFormat="1" x14ac:dyDescent="0.35">
      <c r="A1271" s="38" t="s">
        <v>231</v>
      </c>
      <c r="B1271" s="38" t="s">
        <v>33</v>
      </c>
      <c r="C1271" s="1" t="s">
        <v>15</v>
      </c>
      <c r="D1271" s="33">
        <v>1</v>
      </c>
      <c r="E1271" s="34">
        <v>42.5</v>
      </c>
      <c r="F1271" s="35">
        <v>11816.49</v>
      </c>
      <c r="G1271" s="36">
        <v>3036</v>
      </c>
      <c r="H1271" s="35">
        <v>278.04000000000002</v>
      </c>
      <c r="I1271" s="36">
        <v>71</v>
      </c>
      <c r="J1271" s="37">
        <v>3.8921245059288538</v>
      </c>
      <c r="L1271" s="2">
        <f>(H1264*K1264)/H1271</f>
        <v>0.90386275356063872</v>
      </c>
      <c r="M1271" s="2">
        <f>((H1264*K1264)/H1271)-K1264</f>
        <v>0.65386275356063872</v>
      </c>
    </row>
    <row r="1272" spans="1:13" customFormat="1" x14ac:dyDescent="0.35">
      <c r="A1272" s="38" t="s">
        <v>231</v>
      </c>
      <c r="B1272" s="38" t="s">
        <v>33</v>
      </c>
      <c r="C1272" s="1" t="s">
        <v>20</v>
      </c>
      <c r="D1272" s="33">
        <v>1</v>
      </c>
      <c r="E1272" s="34">
        <v>24.6</v>
      </c>
      <c r="F1272" s="35">
        <v>10040.49</v>
      </c>
      <c r="G1272" s="36">
        <v>5286</v>
      </c>
      <c r="H1272" s="35">
        <v>408.15</v>
      </c>
      <c r="I1272" s="36">
        <v>214</v>
      </c>
      <c r="J1272" s="37">
        <v>1.899449489216799</v>
      </c>
      <c r="L1272" s="2">
        <f>(H1264*K1264)/H1272</f>
        <v>0.61572951120911434</v>
      </c>
      <c r="M1272" s="2">
        <f>((H1264*K1264)/H1272)-K1264</f>
        <v>0.36572951120911434</v>
      </c>
    </row>
    <row r="1273" spans="1:13" customFormat="1" x14ac:dyDescent="0.35">
      <c r="A1273" s="38" t="s">
        <v>231</v>
      </c>
      <c r="B1273" s="38" t="s">
        <v>33</v>
      </c>
      <c r="C1273" s="1" t="s">
        <v>16</v>
      </c>
      <c r="D1273" s="33">
        <v>1</v>
      </c>
      <c r="E1273" s="34">
        <v>7.1</v>
      </c>
      <c r="F1273" s="35">
        <v>1873.31</v>
      </c>
      <c r="G1273" s="36">
        <v>413</v>
      </c>
      <c r="H1273" s="35">
        <v>263.85000000000002</v>
      </c>
      <c r="I1273" s="36">
        <v>58</v>
      </c>
      <c r="J1273" s="37">
        <v>4.5358595641646486</v>
      </c>
      <c r="L1273" s="2">
        <f>(H1264*K1264)/H1273</f>
        <v>0.95247299602046609</v>
      </c>
      <c r="M1273" s="2">
        <f>((H1264*K1264)/H1273)-K1264</f>
        <v>0.70247299602046609</v>
      </c>
    </row>
    <row r="1274" spans="1:13" customFormat="1" x14ac:dyDescent="0.35">
      <c r="A1274" s="38" t="s">
        <v>231</v>
      </c>
      <c r="B1274" s="38" t="s">
        <v>33</v>
      </c>
      <c r="C1274" s="1" t="s">
        <v>5</v>
      </c>
      <c r="D1274" s="33">
        <v>0.9375</v>
      </c>
      <c r="E1274" s="34">
        <v>4.4000000000000004</v>
      </c>
      <c r="F1274" s="35">
        <v>3706.65</v>
      </c>
      <c r="G1274" s="36">
        <v>1010</v>
      </c>
      <c r="H1274" s="35">
        <v>842.42</v>
      </c>
      <c r="I1274" s="36">
        <v>229</v>
      </c>
      <c r="J1274" s="37">
        <v>3.669950495049505</v>
      </c>
      <c r="L1274" s="2">
        <f>(H1264*K1264)/H1274</f>
        <v>0.29831912822582562</v>
      </c>
      <c r="M1274" s="2">
        <f>((H1264*K1264)/H1274)-K1264</f>
        <v>4.8319128225825625E-2</v>
      </c>
    </row>
    <row r="1275" spans="1:13" customFormat="1" x14ac:dyDescent="0.35">
      <c r="A1275" s="38" t="s">
        <v>231</v>
      </c>
      <c r="B1275" s="38" t="s">
        <v>33</v>
      </c>
      <c r="C1275" s="1" t="s">
        <v>14</v>
      </c>
      <c r="D1275" s="33">
        <v>1</v>
      </c>
      <c r="E1275" s="34">
        <v>4.0999999999999996</v>
      </c>
      <c r="F1275" s="35">
        <v>1132.72</v>
      </c>
      <c r="G1275" s="36">
        <v>313</v>
      </c>
      <c r="H1275" s="35">
        <v>276.27</v>
      </c>
      <c r="I1275" s="36">
        <v>76</v>
      </c>
      <c r="J1275" s="37">
        <v>3.6189137380191694</v>
      </c>
      <c r="L1275" s="2">
        <f>(H1264*K1264)/H1275</f>
        <v>0.90965359973938542</v>
      </c>
      <c r="M1275" s="2">
        <f>((H1264*K1264)/H1275)-K1264</f>
        <v>0.65965359973938542</v>
      </c>
    </row>
    <row r="1276" spans="1:13" customFormat="1" x14ac:dyDescent="0.35">
      <c r="A1276" s="38" t="s">
        <v>231</v>
      </c>
      <c r="B1276" s="38" t="s">
        <v>33</v>
      </c>
      <c r="C1276" s="1" t="s">
        <v>7</v>
      </c>
      <c r="D1276" s="33">
        <v>1</v>
      </c>
      <c r="E1276" s="34">
        <v>4.2</v>
      </c>
      <c r="F1276" s="35">
        <v>1739.45</v>
      </c>
      <c r="G1276" s="36">
        <v>467</v>
      </c>
      <c r="H1276" s="35">
        <v>414.15</v>
      </c>
      <c r="I1276" s="36">
        <v>111</v>
      </c>
      <c r="J1276" s="37">
        <v>3.7247323340471095</v>
      </c>
      <c r="L1276" s="2">
        <f>(H1264*K1264)/H1276</f>
        <v>0.60680912712785229</v>
      </c>
      <c r="M1276" s="2">
        <f>((H1264*K1264)/H1276)-K1264</f>
        <v>0.35680912712785229</v>
      </c>
    </row>
    <row r="1277" spans="1:13" customFormat="1" x14ac:dyDescent="0.35">
      <c r="A1277" s="38" t="s">
        <v>231</v>
      </c>
      <c r="B1277" s="38" t="s">
        <v>33</v>
      </c>
      <c r="C1277" s="1" t="s">
        <v>19</v>
      </c>
      <c r="D1277" s="33">
        <v>1</v>
      </c>
      <c r="E1277" s="34">
        <v>1.9</v>
      </c>
      <c r="F1277" s="35">
        <v>1331.68</v>
      </c>
      <c r="G1277" s="36">
        <v>343</v>
      </c>
      <c r="H1277" s="35">
        <v>700.88</v>
      </c>
      <c r="I1277" s="36">
        <v>180</v>
      </c>
      <c r="J1277" s="37">
        <v>3.8824489795918371</v>
      </c>
      <c r="L1277" s="2">
        <f>(H1264*K1264)/H1277</f>
        <v>0.35856352014610204</v>
      </c>
      <c r="M1277" s="2">
        <f>((H1264*K1264)/H1277)-K1264</f>
        <v>0.10856352014610204</v>
      </c>
    </row>
    <row r="1278" spans="1:13" customFormat="1" x14ac:dyDescent="0.35">
      <c r="A1278" s="38" t="s">
        <v>231</v>
      </c>
      <c r="B1278" s="38" t="s">
        <v>33</v>
      </c>
      <c r="C1278" s="1" t="s">
        <v>13</v>
      </c>
      <c r="D1278" s="33">
        <v>1</v>
      </c>
      <c r="E1278" s="34">
        <v>19.600000000000001</v>
      </c>
      <c r="F1278" s="35">
        <v>5979.17</v>
      </c>
      <c r="G1278" s="36">
        <v>1790</v>
      </c>
      <c r="H1278" s="35">
        <v>305.06</v>
      </c>
      <c r="I1278" s="36">
        <v>91</v>
      </c>
      <c r="J1278" s="37">
        <v>3.34031843575419</v>
      </c>
      <c r="L1278" s="2">
        <f>(H1264*K1264)/H1278</f>
        <v>0.82380515308463909</v>
      </c>
      <c r="M1278" s="2">
        <f>((H1264*K1264)/H1278)-K1264</f>
        <v>0.57380515308463909</v>
      </c>
    </row>
    <row r="1279" spans="1:13" customFormat="1" x14ac:dyDescent="0.35">
      <c r="A1279" s="38" t="s">
        <v>231</v>
      </c>
      <c r="B1279" s="38" t="s">
        <v>33</v>
      </c>
      <c r="C1279" s="1" t="s">
        <v>18</v>
      </c>
      <c r="D1279" s="33">
        <v>1</v>
      </c>
      <c r="E1279" s="34">
        <v>8.1</v>
      </c>
      <c r="F1279" s="35">
        <v>2215.09</v>
      </c>
      <c r="G1279" s="36">
        <v>732</v>
      </c>
      <c r="H1279" s="35">
        <v>273.47000000000003</v>
      </c>
      <c r="I1279" s="36">
        <v>90</v>
      </c>
      <c r="J1279" s="37">
        <v>3.0260792349726779</v>
      </c>
      <c r="L1279" s="2">
        <f>(H1264*K1264)/H1279</f>
        <v>0.91896734559549487</v>
      </c>
      <c r="M1279" s="2">
        <f>((H1264*K1264)/H1279)-K1264</f>
        <v>0.66896734559549487</v>
      </c>
    </row>
    <row r="1280" spans="1:13" customFormat="1" x14ac:dyDescent="0.35">
      <c r="A1280" s="38" t="s">
        <v>231</v>
      </c>
      <c r="B1280" s="38" t="s">
        <v>33</v>
      </c>
      <c r="C1280" s="1" t="s">
        <v>11</v>
      </c>
      <c r="D1280" s="33">
        <v>1</v>
      </c>
      <c r="E1280" s="34">
        <v>3.6</v>
      </c>
      <c r="F1280" s="35">
        <v>1511.93</v>
      </c>
      <c r="G1280" s="36">
        <v>442</v>
      </c>
      <c r="H1280" s="35">
        <v>419.98</v>
      </c>
      <c r="I1280" s="36">
        <v>122</v>
      </c>
      <c r="J1280" s="37">
        <v>3.4206561085972851</v>
      </c>
      <c r="L1280" s="2">
        <f>(H1264*K1264)/H1280</f>
        <v>0.59838563741130524</v>
      </c>
      <c r="M1280" s="2">
        <f>((H1264*K1264)/H1280)-K1264</f>
        <v>0.34838563741130524</v>
      </c>
    </row>
    <row r="1281" spans="1:13" customFormat="1" x14ac:dyDescent="0.35">
      <c r="A1281" s="38" t="s">
        <v>231</v>
      </c>
      <c r="B1281" s="38" t="s">
        <v>33</v>
      </c>
      <c r="C1281" s="1" t="s">
        <v>9</v>
      </c>
      <c r="D1281" s="33">
        <v>1</v>
      </c>
      <c r="E1281" s="34">
        <v>4</v>
      </c>
      <c r="F1281" s="35">
        <v>1445.44</v>
      </c>
      <c r="G1281" s="36">
        <v>454</v>
      </c>
      <c r="H1281" s="35">
        <v>361.36</v>
      </c>
      <c r="I1281" s="36">
        <v>113</v>
      </c>
      <c r="J1281" s="37">
        <v>3.1837885462555069</v>
      </c>
      <c r="L1281" s="2">
        <f>(H1264*K1264)/H1281</f>
        <v>0.69545605490369711</v>
      </c>
      <c r="M1281" s="2">
        <f>((H1264*K1264)/H1281)-K1264</f>
        <v>0.44545605490369711</v>
      </c>
    </row>
    <row r="1282" spans="1:13" customFormat="1" x14ac:dyDescent="0.35">
      <c r="A1282" s="1" t="s">
        <v>231</v>
      </c>
      <c r="B1282" s="1" t="s">
        <v>60</v>
      </c>
      <c r="C1282" s="1" t="s">
        <v>154</v>
      </c>
      <c r="D1282" s="33">
        <v>1</v>
      </c>
      <c r="E1282" s="34">
        <v>15.7</v>
      </c>
      <c r="F1282" s="35">
        <v>7705.48</v>
      </c>
      <c r="G1282" s="36">
        <v>2351</v>
      </c>
      <c r="H1282" s="35">
        <v>490.79</v>
      </c>
      <c r="I1282" s="36">
        <v>149</v>
      </c>
      <c r="J1282" s="37">
        <v>3.2775329646958737</v>
      </c>
      <c r="K1282" s="28">
        <v>0.25</v>
      </c>
      <c r="L1282" s="3"/>
      <c r="M1282" s="3"/>
    </row>
    <row r="1283" spans="1:13" customFormat="1" x14ac:dyDescent="0.35">
      <c r="A1283" s="38" t="s">
        <v>231</v>
      </c>
      <c r="B1283" s="38" t="s">
        <v>60</v>
      </c>
      <c r="C1283" s="1" t="s">
        <v>12</v>
      </c>
      <c r="D1283" s="33">
        <v>0.875</v>
      </c>
      <c r="E1283" s="34">
        <v>9.6</v>
      </c>
      <c r="F1283" s="35">
        <v>4872.07</v>
      </c>
      <c r="G1283" s="36">
        <v>1508</v>
      </c>
      <c r="H1283" s="35">
        <v>507.51</v>
      </c>
      <c r="I1283" s="36">
        <v>157</v>
      </c>
      <c r="J1283" s="37">
        <v>3.2308156498673739</v>
      </c>
      <c r="L1283" s="2">
        <f>(H1282*K1282)/H1283</f>
        <v>0.24176370908947609</v>
      </c>
      <c r="M1283" s="2">
        <f>((H1282*K1282)/H1283)-K1282</f>
        <v>-8.2362909105239135E-3</v>
      </c>
    </row>
    <row r="1284" spans="1:13" customFormat="1" x14ac:dyDescent="0.35">
      <c r="A1284" s="38" t="s">
        <v>231</v>
      </c>
      <c r="B1284" s="38" t="s">
        <v>60</v>
      </c>
      <c r="C1284" s="1" t="s">
        <v>8</v>
      </c>
      <c r="D1284" s="33">
        <v>1</v>
      </c>
      <c r="E1284" s="34">
        <v>7.6</v>
      </c>
      <c r="F1284" s="35">
        <v>3988.31</v>
      </c>
      <c r="G1284" s="36">
        <v>1053</v>
      </c>
      <c r="H1284" s="35">
        <v>524.78</v>
      </c>
      <c r="I1284" s="36">
        <v>138</v>
      </c>
      <c r="J1284" s="37">
        <v>3.7875688509021841</v>
      </c>
      <c r="L1284" s="2">
        <f>(H1282*K1282)/H1284</f>
        <v>0.23380750028583408</v>
      </c>
      <c r="M1284" s="2">
        <f>((H1282*K1282)/H1284)-K1282</f>
        <v>-1.619249971416592E-2</v>
      </c>
    </row>
    <row r="1285" spans="1:13" customFormat="1" x14ac:dyDescent="0.35">
      <c r="A1285" s="38" t="s">
        <v>231</v>
      </c>
      <c r="B1285" s="38" t="s">
        <v>60</v>
      </c>
      <c r="C1285" s="1" t="s">
        <v>4</v>
      </c>
      <c r="D1285" s="33">
        <v>1</v>
      </c>
      <c r="E1285" s="34">
        <v>4.9000000000000004</v>
      </c>
      <c r="F1285" s="35">
        <v>1872.56</v>
      </c>
      <c r="G1285" s="36">
        <v>525</v>
      </c>
      <c r="H1285" s="35">
        <v>382.16</v>
      </c>
      <c r="I1285" s="36">
        <v>107</v>
      </c>
      <c r="J1285" s="37">
        <v>3.5667809523809524</v>
      </c>
      <c r="L1285" s="2">
        <f>(H1282*K1282)/H1285</f>
        <v>0.32106316725978645</v>
      </c>
      <c r="M1285" s="2">
        <f>((H1282*K1282)/H1285)-K1282</f>
        <v>7.1063167259786453E-2</v>
      </c>
    </row>
    <row r="1286" spans="1:13" customFormat="1" x14ac:dyDescent="0.35">
      <c r="A1286" s="38" t="s">
        <v>231</v>
      </c>
      <c r="B1286" s="38" t="s">
        <v>60</v>
      </c>
      <c r="C1286" s="1" t="s">
        <v>10</v>
      </c>
      <c r="D1286" s="33">
        <v>1</v>
      </c>
      <c r="E1286" s="34">
        <v>4</v>
      </c>
      <c r="F1286" s="35">
        <v>796.78</v>
      </c>
      <c r="G1286" s="36">
        <v>183</v>
      </c>
      <c r="H1286" s="35">
        <v>199.2</v>
      </c>
      <c r="I1286" s="36">
        <v>45</v>
      </c>
      <c r="J1286" s="37">
        <v>4.3539890710382512</v>
      </c>
      <c r="L1286" s="2">
        <f>(H1282*K1282)/H1286</f>
        <v>0.61595130522088359</v>
      </c>
      <c r="M1286" s="2">
        <f>((H1282*K1282)/H1286)-K1282</f>
        <v>0.36595130522088359</v>
      </c>
    </row>
    <row r="1287" spans="1:13" customFormat="1" x14ac:dyDescent="0.35">
      <c r="A1287" s="38" t="s">
        <v>231</v>
      </c>
      <c r="B1287" s="38" t="s">
        <v>60</v>
      </c>
      <c r="C1287" s="1" t="s">
        <v>17</v>
      </c>
      <c r="D1287" s="33">
        <v>1</v>
      </c>
      <c r="E1287" s="34">
        <v>2.8</v>
      </c>
      <c r="F1287" s="35">
        <v>1089.57</v>
      </c>
      <c r="G1287" s="36">
        <v>447</v>
      </c>
      <c r="H1287" s="35">
        <v>389.13</v>
      </c>
      <c r="I1287" s="36">
        <v>159</v>
      </c>
      <c r="J1287" s="37">
        <v>2.4375167785234897</v>
      </c>
      <c r="L1287" s="2">
        <f>(H1282*K1282)/H1287</f>
        <v>0.31531236347750113</v>
      </c>
      <c r="M1287" s="2">
        <f>((H1282*K1282)/H1287)-K1282</f>
        <v>6.5312363477501134E-2</v>
      </c>
    </row>
    <row r="1288" spans="1:13" customFormat="1" x14ac:dyDescent="0.35">
      <c r="A1288" s="38" t="s">
        <v>231</v>
      </c>
      <c r="B1288" s="38" t="s">
        <v>60</v>
      </c>
      <c r="C1288" s="1" t="s">
        <v>6</v>
      </c>
      <c r="D1288" s="33">
        <v>1</v>
      </c>
      <c r="E1288" s="34">
        <v>2.6</v>
      </c>
      <c r="F1288" s="35">
        <v>840.85</v>
      </c>
      <c r="G1288" s="36">
        <v>315</v>
      </c>
      <c r="H1288" s="35">
        <v>323.39999999999998</v>
      </c>
      <c r="I1288" s="36">
        <v>121</v>
      </c>
      <c r="J1288" s="37">
        <v>2.6693650793650794</v>
      </c>
      <c r="L1288" s="2">
        <f>(H1282*K1282)/H1288</f>
        <v>0.37939857761286339</v>
      </c>
      <c r="M1288" s="2">
        <f>((H1282*K1282)/H1288)-K1282</f>
        <v>0.12939857761286339</v>
      </c>
    </row>
    <row r="1289" spans="1:13" customFormat="1" x14ac:dyDescent="0.35">
      <c r="A1289" s="38" t="s">
        <v>231</v>
      </c>
      <c r="B1289" s="38" t="s">
        <v>60</v>
      </c>
      <c r="C1289" s="1" t="s">
        <v>15</v>
      </c>
      <c r="D1289" s="33">
        <v>1</v>
      </c>
      <c r="E1289" s="34">
        <v>37.1</v>
      </c>
      <c r="F1289" s="35">
        <v>11210</v>
      </c>
      <c r="G1289" s="36">
        <v>2721</v>
      </c>
      <c r="H1289" s="35">
        <v>302.16000000000003</v>
      </c>
      <c r="I1289" s="36">
        <v>73</v>
      </c>
      <c r="J1289" s="37">
        <v>4.119808893789048</v>
      </c>
      <c r="L1289" s="2">
        <f>(H1282*K1282)/H1289</f>
        <v>0.40606797723060628</v>
      </c>
      <c r="M1289" s="2">
        <f>((H1282*K1282)/H1289)-K1282</f>
        <v>0.15606797723060628</v>
      </c>
    </row>
    <row r="1290" spans="1:13" customFormat="1" x14ac:dyDescent="0.35">
      <c r="A1290" s="38" t="s">
        <v>231</v>
      </c>
      <c r="B1290" s="38" t="s">
        <v>60</v>
      </c>
      <c r="C1290" s="1" t="s">
        <v>20</v>
      </c>
      <c r="D1290" s="33">
        <v>1</v>
      </c>
      <c r="E1290" s="34">
        <v>23.9</v>
      </c>
      <c r="F1290" s="35">
        <v>5066.3599999999997</v>
      </c>
      <c r="G1290" s="36">
        <v>2639</v>
      </c>
      <c r="H1290" s="35">
        <v>211.98</v>
      </c>
      <c r="I1290" s="36">
        <v>110</v>
      </c>
      <c r="J1290" s="37">
        <v>1.9198029556650245</v>
      </c>
      <c r="L1290" s="2">
        <f>(H1282*K1282)/H1290</f>
        <v>0.5788163977733749</v>
      </c>
      <c r="M1290" s="2">
        <f>((H1282*K1282)/H1290)-K1282</f>
        <v>0.3288163977733749</v>
      </c>
    </row>
    <row r="1291" spans="1:13" customFormat="1" x14ac:dyDescent="0.35">
      <c r="A1291" s="38" t="s">
        <v>231</v>
      </c>
      <c r="B1291" s="38" t="s">
        <v>60</v>
      </c>
      <c r="C1291" s="1" t="s">
        <v>16</v>
      </c>
      <c r="D1291" s="33">
        <v>1</v>
      </c>
      <c r="E1291" s="34">
        <v>6.1</v>
      </c>
      <c r="F1291" s="35">
        <v>1508.94</v>
      </c>
      <c r="G1291" s="36">
        <v>311</v>
      </c>
      <c r="H1291" s="35">
        <v>247.37</v>
      </c>
      <c r="I1291" s="36">
        <v>50</v>
      </c>
      <c r="J1291" s="37">
        <v>4.851897106109325</v>
      </c>
      <c r="L1291" s="2">
        <f>(H1282*K1282)/H1291</f>
        <v>0.49600800420422847</v>
      </c>
      <c r="M1291" s="2">
        <f>((H1282*K1282)/H1291)-K1282</f>
        <v>0.24600800420422847</v>
      </c>
    </row>
    <row r="1292" spans="1:13" customFormat="1" x14ac:dyDescent="0.35">
      <c r="A1292" s="38" t="s">
        <v>231</v>
      </c>
      <c r="B1292" s="38" t="s">
        <v>60</v>
      </c>
      <c r="C1292" s="1" t="s">
        <v>5</v>
      </c>
      <c r="D1292" s="33">
        <v>1</v>
      </c>
      <c r="E1292" s="34">
        <v>5.3</v>
      </c>
      <c r="F1292" s="35">
        <v>2278.5</v>
      </c>
      <c r="G1292" s="36">
        <v>590</v>
      </c>
      <c r="H1292" s="35">
        <v>429.91</v>
      </c>
      <c r="I1292" s="36">
        <v>111</v>
      </c>
      <c r="J1292" s="37">
        <v>3.8618644067796608</v>
      </c>
      <c r="L1292" s="2">
        <f>(H1282*K1282)/H1292</f>
        <v>0.28540275871694076</v>
      </c>
      <c r="M1292" s="2">
        <f>((H1282*K1282)/H1292)-K1282</f>
        <v>3.5402758716940763E-2</v>
      </c>
    </row>
    <row r="1293" spans="1:13" customFormat="1" x14ac:dyDescent="0.35">
      <c r="A1293" s="38" t="s">
        <v>231</v>
      </c>
      <c r="B1293" s="38" t="s">
        <v>60</v>
      </c>
      <c r="C1293" s="1" t="s">
        <v>14</v>
      </c>
      <c r="D1293" s="33">
        <v>1</v>
      </c>
      <c r="E1293" s="34">
        <v>2.6</v>
      </c>
      <c r="F1293" s="35">
        <v>724.39</v>
      </c>
      <c r="G1293" s="36">
        <v>209</v>
      </c>
      <c r="H1293" s="35">
        <v>278.61</v>
      </c>
      <c r="I1293" s="36">
        <v>80</v>
      </c>
      <c r="J1293" s="37">
        <v>3.4659808612440193</v>
      </c>
      <c r="L1293" s="2">
        <f>(H1282*K1282)/H1293</f>
        <v>0.44039158680592944</v>
      </c>
      <c r="M1293" s="2">
        <f>((H1282*K1282)/H1293)-K1282</f>
        <v>0.19039158680592944</v>
      </c>
    </row>
    <row r="1294" spans="1:13" customFormat="1" x14ac:dyDescent="0.35">
      <c r="A1294" s="38" t="s">
        <v>231</v>
      </c>
      <c r="B1294" s="38" t="s">
        <v>60</v>
      </c>
      <c r="C1294" s="1" t="s">
        <v>7</v>
      </c>
      <c r="D1294" s="33">
        <v>1</v>
      </c>
      <c r="E1294" s="34">
        <v>3.1</v>
      </c>
      <c r="F1294" s="35">
        <v>1528.34</v>
      </c>
      <c r="G1294" s="36">
        <v>425</v>
      </c>
      <c r="H1294" s="35">
        <v>493.01</v>
      </c>
      <c r="I1294" s="36">
        <v>137</v>
      </c>
      <c r="J1294" s="37">
        <v>3.5960941176470587</v>
      </c>
      <c r="L1294" s="2">
        <f>(H1282*K1282)/H1294</f>
        <v>0.24887426218535122</v>
      </c>
      <c r="M1294" s="2">
        <f>((H1282*K1282)/H1294)-K1282</f>
        <v>-1.1257378146487806E-3</v>
      </c>
    </row>
    <row r="1295" spans="1:13" customFormat="1" x14ac:dyDescent="0.35">
      <c r="A1295" s="38" t="s">
        <v>231</v>
      </c>
      <c r="B1295" s="38" t="s">
        <v>60</v>
      </c>
      <c r="C1295" s="1" t="s">
        <v>19</v>
      </c>
      <c r="D1295" s="33">
        <v>1</v>
      </c>
      <c r="E1295" s="34">
        <v>1.6</v>
      </c>
      <c r="F1295" s="35">
        <v>1201.0899999999999</v>
      </c>
      <c r="G1295" s="36">
        <v>305</v>
      </c>
      <c r="H1295" s="35">
        <v>750.68</v>
      </c>
      <c r="I1295" s="36">
        <v>190</v>
      </c>
      <c r="J1295" s="37">
        <v>3.9379999999999997</v>
      </c>
      <c r="L1295" s="2">
        <f>(H1282*K1282)/H1295</f>
        <v>0.16344847338413174</v>
      </c>
      <c r="M1295" s="2">
        <f>((H1282*K1282)/H1295)-K1282</f>
        <v>-8.6551526615868263E-2</v>
      </c>
    </row>
    <row r="1296" spans="1:13" customFormat="1" x14ac:dyDescent="0.35">
      <c r="A1296" s="38" t="s">
        <v>231</v>
      </c>
      <c r="B1296" s="38" t="s">
        <v>60</v>
      </c>
      <c r="C1296" s="1" t="s">
        <v>13</v>
      </c>
      <c r="D1296" s="33">
        <v>1</v>
      </c>
      <c r="E1296" s="34">
        <v>23.1</v>
      </c>
      <c r="F1296" s="35">
        <v>5218.67</v>
      </c>
      <c r="G1296" s="36">
        <v>1478</v>
      </c>
      <c r="H1296" s="35">
        <v>225.92</v>
      </c>
      <c r="I1296" s="36">
        <v>63</v>
      </c>
      <c r="J1296" s="37">
        <v>3.5308998646820027</v>
      </c>
      <c r="L1296" s="2">
        <f>(H1282*K1282)/H1296</f>
        <v>0.54310154036827196</v>
      </c>
      <c r="M1296" s="2">
        <f>((H1282*K1282)/H1296)-K1282</f>
        <v>0.29310154036827196</v>
      </c>
    </row>
    <row r="1297" spans="1:13" customFormat="1" x14ac:dyDescent="0.35">
      <c r="A1297" s="38" t="s">
        <v>231</v>
      </c>
      <c r="B1297" s="38" t="s">
        <v>60</v>
      </c>
      <c r="C1297" s="1" t="s">
        <v>18</v>
      </c>
      <c r="D1297" s="33">
        <v>1</v>
      </c>
      <c r="E1297" s="34">
        <v>7.1</v>
      </c>
      <c r="F1297" s="35">
        <v>1571.36</v>
      </c>
      <c r="G1297" s="36">
        <v>437</v>
      </c>
      <c r="H1297" s="35">
        <v>221.32</v>
      </c>
      <c r="I1297" s="36">
        <v>61</v>
      </c>
      <c r="J1297" s="37">
        <v>3.5957894736842104</v>
      </c>
      <c r="L1297" s="2">
        <f>(H1282*K1282)/H1297</f>
        <v>0.55438957166094349</v>
      </c>
      <c r="M1297" s="2">
        <f>((H1282*K1282)/H1297)-K1282</f>
        <v>0.30438957166094349</v>
      </c>
    </row>
    <row r="1298" spans="1:13" customFormat="1" x14ac:dyDescent="0.35">
      <c r="A1298" s="38" t="s">
        <v>231</v>
      </c>
      <c r="B1298" s="38" t="s">
        <v>60</v>
      </c>
      <c r="C1298" s="1" t="s">
        <v>11</v>
      </c>
      <c r="D1298" s="33">
        <v>1</v>
      </c>
      <c r="E1298" s="34">
        <v>5.9</v>
      </c>
      <c r="F1298" s="35">
        <v>987.31</v>
      </c>
      <c r="G1298" s="36">
        <v>323</v>
      </c>
      <c r="H1298" s="35">
        <v>167.34</v>
      </c>
      <c r="I1298" s="36">
        <v>54</v>
      </c>
      <c r="J1298" s="37">
        <v>3.0566873065015479</v>
      </c>
      <c r="L1298" s="2">
        <f>(H1282*K1282)/H1298</f>
        <v>0.7332227799689256</v>
      </c>
      <c r="M1298" s="2">
        <f>((H1282*K1282)/H1298)-K1282</f>
        <v>0.4832227799689256</v>
      </c>
    </row>
    <row r="1299" spans="1:13" customFormat="1" x14ac:dyDescent="0.35">
      <c r="A1299" s="38" t="s">
        <v>231</v>
      </c>
      <c r="B1299" s="38" t="s">
        <v>60</v>
      </c>
      <c r="C1299" s="1" t="s">
        <v>9</v>
      </c>
      <c r="D1299" s="33">
        <v>1</v>
      </c>
      <c r="E1299" s="34">
        <v>4.7</v>
      </c>
      <c r="F1299" s="35">
        <v>802.58</v>
      </c>
      <c r="G1299" s="36">
        <v>360</v>
      </c>
      <c r="H1299" s="35">
        <v>170.76</v>
      </c>
      <c r="I1299" s="36">
        <v>76</v>
      </c>
      <c r="J1299" s="37">
        <v>2.2293888888888889</v>
      </c>
      <c r="L1299" s="2">
        <f>(H1282*K1282)/H1299</f>
        <v>0.71853771375029285</v>
      </c>
      <c r="M1299" s="2">
        <f>((H1282*K1282)/H1299)-K1282</f>
        <v>0.46853771375029285</v>
      </c>
    </row>
    <row r="1300" spans="1:13" customFormat="1" x14ac:dyDescent="0.35">
      <c r="A1300" s="1" t="s">
        <v>231</v>
      </c>
      <c r="B1300" s="1" t="s">
        <v>61</v>
      </c>
      <c r="C1300" s="1" t="s">
        <v>154</v>
      </c>
      <c r="D1300" s="33">
        <v>0.96970000000000001</v>
      </c>
      <c r="E1300" s="34">
        <v>11.7</v>
      </c>
      <c r="F1300" s="35">
        <v>8147.94</v>
      </c>
      <c r="G1300" s="36">
        <v>2467</v>
      </c>
      <c r="H1300" s="35">
        <v>696.41</v>
      </c>
      <c r="I1300" s="36">
        <v>210</v>
      </c>
      <c r="J1300" s="37">
        <v>3.3027725982975271</v>
      </c>
      <c r="K1300" s="28">
        <v>0.25</v>
      </c>
      <c r="L1300" s="3"/>
      <c r="M1300" s="3"/>
    </row>
    <row r="1301" spans="1:13" customFormat="1" x14ac:dyDescent="0.35">
      <c r="A1301" s="38" t="s">
        <v>231</v>
      </c>
      <c r="B1301" s="38" t="s">
        <v>61</v>
      </c>
      <c r="C1301" s="1" t="s">
        <v>12</v>
      </c>
      <c r="D1301" s="33">
        <v>0.93940000000000001</v>
      </c>
      <c r="E1301" s="34">
        <v>7.4</v>
      </c>
      <c r="F1301" s="35">
        <v>4370.8900000000003</v>
      </c>
      <c r="G1301" s="36">
        <v>1280</v>
      </c>
      <c r="H1301" s="35">
        <v>590.66</v>
      </c>
      <c r="I1301" s="36">
        <v>172</v>
      </c>
      <c r="J1301" s="37">
        <v>3.4147578125000004</v>
      </c>
      <c r="L1301" s="2">
        <f>(H1300*K1300)/H1301</f>
        <v>0.29475925236176481</v>
      </c>
      <c r="M1301" s="2">
        <f>((H1300*K1300)/H1301)-K1300</f>
        <v>4.4759252361764812E-2</v>
      </c>
    </row>
    <row r="1302" spans="1:13" customFormat="1" x14ac:dyDescent="0.35">
      <c r="A1302" s="38" t="s">
        <v>231</v>
      </c>
      <c r="B1302" s="38" t="s">
        <v>61</v>
      </c>
      <c r="C1302" s="1" t="s">
        <v>8</v>
      </c>
      <c r="D1302" s="33">
        <v>0.96970000000000001</v>
      </c>
      <c r="E1302" s="34">
        <v>7.8</v>
      </c>
      <c r="F1302" s="35">
        <v>3975.84</v>
      </c>
      <c r="G1302" s="36">
        <v>1006</v>
      </c>
      <c r="H1302" s="35">
        <v>509.72</v>
      </c>
      <c r="I1302" s="36">
        <v>128</v>
      </c>
      <c r="J1302" s="37">
        <v>3.9521272365805169</v>
      </c>
      <c r="L1302" s="2">
        <f>(H1300*K1300)/H1302</f>
        <v>0.34156497685003528</v>
      </c>
      <c r="M1302" s="2">
        <f>((H1300*K1300)/H1302)-K1300</f>
        <v>9.1564976850035285E-2</v>
      </c>
    </row>
    <row r="1303" spans="1:13" customFormat="1" x14ac:dyDescent="0.35">
      <c r="A1303" s="38" t="s">
        <v>231</v>
      </c>
      <c r="B1303" s="38" t="s">
        <v>61</v>
      </c>
      <c r="C1303" s="1" t="s">
        <v>4</v>
      </c>
      <c r="D1303" s="33">
        <v>0.96970000000000001</v>
      </c>
      <c r="E1303" s="34">
        <v>5.3</v>
      </c>
      <c r="F1303" s="35">
        <v>1953.67</v>
      </c>
      <c r="G1303" s="36">
        <v>557</v>
      </c>
      <c r="H1303" s="35">
        <v>368.62</v>
      </c>
      <c r="I1303" s="36">
        <v>105</v>
      </c>
      <c r="J1303" s="37">
        <v>3.5074865350089768</v>
      </c>
      <c r="L1303" s="2">
        <f>(H1300*K1300)/H1303</f>
        <v>0.47230888177526992</v>
      </c>
      <c r="M1303" s="2">
        <f>((H1300*K1300)/H1303)-K1300</f>
        <v>0.22230888177526992</v>
      </c>
    </row>
    <row r="1304" spans="1:13" customFormat="1" x14ac:dyDescent="0.35">
      <c r="A1304" s="38" t="s">
        <v>231</v>
      </c>
      <c r="B1304" s="38" t="s">
        <v>61</v>
      </c>
      <c r="C1304" s="1" t="s">
        <v>10</v>
      </c>
      <c r="D1304" s="33">
        <v>0.93940000000000001</v>
      </c>
      <c r="E1304" s="34">
        <v>4.2</v>
      </c>
      <c r="F1304" s="35">
        <v>944.18</v>
      </c>
      <c r="G1304" s="36">
        <v>277</v>
      </c>
      <c r="H1304" s="35">
        <v>224.8</v>
      </c>
      <c r="I1304" s="36">
        <v>65</v>
      </c>
      <c r="J1304" s="37">
        <v>3.4085920577617328</v>
      </c>
      <c r="L1304" s="2">
        <f>(H1300*K1300)/H1304</f>
        <v>0.77447731316725976</v>
      </c>
      <c r="M1304" s="2">
        <f>((H1300*K1300)/H1304)-K1300</f>
        <v>0.52447731316725976</v>
      </c>
    </row>
    <row r="1305" spans="1:13" customFormat="1" x14ac:dyDescent="0.35">
      <c r="A1305" s="38" t="s">
        <v>231</v>
      </c>
      <c r="B1305" s="38" t="s">
        <v>61</v>
      </c>
      <c r="C1305" s="1" t="s">
        <v>17</v>
      </c>
      <c r="D1305" s="33">
        <v>0.81820000000000004</v>
      </c>
      <c r="E1305" s="34">
        <v>2.2000000000000002</v>
      </c>
      <c r="F1305" s="35">
        <v>675.19</v>
      </c>
      <c r="G1305" s="36">
        <v>325</v>
      </c>
      <c r="H1305" s="35">
        <v>306.89999999999998</v>
      </c>
      <c r="I1305" s="36">
        <v>147</v>
      </c>
      <c r="J1305" s="37">
        <v>2.0775076923076923</v>
      </c>
      <c r="L1305" s="2">
        <f>(H1300*K1300)/H1305</f>
        <v>0.56729390681003589</v>
      </c>
      <c r="M1305" s="2">
        <f>((H1300*K1300)/H1305)-K1300</f>
        <v>0.31729390681003589</v>
      </c>
    </row>
    <row r="1306" spans="1:13" customFormat="1" x14ac:dyDescent="0.35">
      <c r="A1306" s="38" t="s">
        <v>231</v>
      </c>
      <c r="B1306" s="38" t="s">
        <v>61</v>
      </c>
      <c r="C1306" s="1" t="s">
        <v>6</v>
      </c>
      <c r="D1306" s="33">
        <v>0.90910000000000002</v>
      </c>
      <c r="E1306" s="34">
        <v>2.4</v>
      </c>
      <c r="F1306" s="35">
        <v>818.21</v>
      </c>
      <c r="G1306" s="36">
        <v>303</v>
      </c>
      <c r="H1306" s="35">
        <v>340.92</v>
      </c>
      <c r="I1306" s="36">
        <v>126</v>
      </c>
      <c r="J1306" s="37">
        <v>2.7003630363036306</v>
      </c>
      <c r="L1306" s="2">
        <f>(H1300*K1300)/H1306</f>
        <v>0.51068432476827408</v>
      </c>
      <c r="M1306" s="2">
        <f>((H1300*K1300)/H1306)-K1300</f>
        <v>0.26068432476827408</v>
      </c>
    </row>
    <row r="1307" spans="1:13" customFormat="1" x14ac:dyDescent="0.35">
      <c r="A1307" s="38" t="s">
        <v>231</v>
      </c>
      <c r="B1307" s="38" t="s">
        <v>61</v>
      </c>
      <c r="C1307" s="1" t="s">
        <v>15</v>
      </c>
      <c r="D1307" s="33">
        <v>1</v>
      </c>
      <c r="E1307" s="34">
        <v>32.299999999999997</v>
      </c>
      <c r="F1307" s="35">
        <v>9713.32</v>
      </c>
      <c r="G1307" s="36">
        <v>2516</v>
      </c>
      <c r="H1307" s="35">
        <v>300.72000000000003</v>
      </c>
      <c r="I1307" s="36">
        <v>77</v>
      </c>
      <c r="J1307" s="37">
        <v>3.8606200317965023</v>
      </c>
      <c r="L1307" s="2">
        <f>(H1300*K1300)/H1307</f>
        <v>0.57895218143123162</v>
      </c>
      <c r="M1307" s="2">
        <f>((H1300*K1300)/H1307)-K1300</f>
        <v>0.32895218143123162</v>
      </c>
    </row>
    <row r="1308" spans="1:13" customFormat="1" x14ac:dyDescent="0.35">
      <c r="A1308" s="38" t="s">
        <v>231</v>
      </c>
      <c r="B1308" s="38" t="s">
        <v>61</v>
      </c>
      <c r="C1308" s="1" t="s">
        <v>20</v>
      </c>
      <c r="D1308" s="33">
        <v>0.96970000000000001</v>
      </c>
      <c r="E1308" s="34">
        <v>21.3</v>
      </c>
      <c r="F1308" s="35">
        <v>6789.88</v>
      </c>
      <c r="G1308" s="36">
        <v>3282</v>
      </c>
      <c r="H1308" s="35">
        <v>318.77</v>
      </c>
      <c r="I1308" s="36">
        <v>154</v>
      </c>
      <c r="J1308" s="37">
        <v>2.0688238878732479</v>
      </c>
      <c r="L1308" s="2">
        <f>(H1300*K1300)/H1308</f>
        <v>0.54616965210026036</v>
      </c>
      <c r="M1308" s="2">
        <f>((H1300*K1300)/H1308)-K1300</f>
        <v>0.29616965210026036</v>
      </c>
    </row>
    <row r="1309" spans="1:13" customFormat="1" x14ac:dyDescent="0.35">
      <c r="A1309" s="38" t="s">
        <v>231</v>
      </c>
      <c r="B1309" s="38" t="s">
        <v>61</v>
      </c>
      <c r="C1309" s="1" t="s">
        <v>16</v>
      </c>
      <c r="D1309" s="33">
        <v>1</v>
      </c>
      <c r="E1309" s="34">
        <v>7.9</v>
      </c>
      <c r="F1309" s="35">
        <v>1654.19</v>
      </c>
      <c r="G1309" s="36">
        <v>341</v>
      </c>
      <c r="H1309" s="35">
        <v>209.39</v>
      </c>
      <c r="I1309" s="36">
        <v>43</v>
      </c>
      <c r="J1309" s="37">
        <v>4.8509970674486809</v>
      </c>
      <c r="L1309" s="2">
        <f>(H1300*K1300)/H1309</f>
        <v>0.83147476001719278</v>
      </c>
      <c r="M1309" s="2">
        <f>((H1300*K1300)/H1309)-K1300</f>
        <v>0.58147476001719278</v>
      </c>
    </row>
    <row r="1310" spans="1:13" customFormat="1" x14ac:dyDescent="0.35">
      <c r="A1310" s="38" t="s">
        <v>231</v>
      </c>
      <c r="B1310" s="38" t="s">
        <v>61</v>
      </c>
      <c r="C1310" s="1" t="s">
        <v>5</v>
      </c>
      <c r="D1310" s="33">
        <v>0.96970000000000001</v>
      </c>
      <c r="E1310" s="34">
        <v>4.2</v>
      </c>
      <c r="F1310" s="35">
        <v>2632.58</v>
      </c>
      <c r="G1310" s="36">
        <v>697</v>
      </c>
      <c r="H1310" s="35">
        <v>626.79999999999995</v>
      </c>
      <c r="I1310" s="36">
        <v>165</v>
      </c>
      <c r="J1310" s="37">
        <v>3.777015781922525</v>
      </c>
      <c r="L1310" s="2">
        <f>(H1300*K1300)/H1310</f>
        <v>0.27776403956604978</v>
      </c>
      <c r="M1310" s="2">
        <f>((H1300*K1300)/H1310)-K1300</f>
        <v>2.7764039566049781E-2</v>
      </c>
    </row>
    <row r="1311" spans="1:13" customFormat="1" x14ac:dyDescent="0.35">
      <c r="A1311" s="38" t="s">
        <v>231</v>
      </c>
      <c r="B1311" s="38" t="s">
        <v>61</v>
      </c>
      <c r="C1311" s="1" t="s">
        <v>14</v>
      </c>
      <c r="D1311" s="33">
        <v>0.93940000000000001</v>
      </c>
      <c r="E1311" s="34">
        <v>3.3</v>
      </c>
      <c r="F1311" s="35">
        <v>857.87</v>
      </c>
      <c r="G1311" s="36">
        <v>236</v>
      </c>
      <c r="H1311" s="35">
        <v>259.95999999999998</v>
      </c>
      <c r="I1311" s="36">
        <v>71</v>
      </c>
      <c r="J1311" s="37">
        <v>3.6350423728813559</v>
      </c>
      <c r="L1311" s="2">
        <f>(H1300*K1300)/H1311</f>
        <v>0.66972803508232037</v>
      </c>
      <c r="M1311" s="2">
        <f>((H1300*K1300)/H1311)-K1300</f>
        <v>0.41972803508232037</v>
      </c>
    </row>
    <row r="1312" spans="1:13" customFormat="1" x14ac:dyDescent="0.35">
      <c r="A1312" s="38" t="s">
        <v>231</v>
      </c>
      <c r="B1312" s="38" t="s">
        <v>61</v>
      </c>
      <c r="C1312" s="1" t="s">
        <v>7</v>
      </c>
      <c r="D1312" s="33">
        <v>0.93940000000000001</v>
      </c>
      <c r="E1312" s="34">
        <v>3.4</v>
      </c>
      <c r="F1312" s="35">
        <v>1325.87</v>
      </c>
      <c r="G1312" s="36">
        <v>369</v>
      </c>
      <c r="H1312" s="35">
        <v>389.96</v>
      </c>
      <c r="I1312" s="36">
        <v>108</v>
      </c>
      <c r="J1312" s="37">
        <v>3.5931436314363139</v>
      </c>
      <c r="L1312" s="2">
        <f>(H1300*K1300)/H1312</f>
        <v>0.446462457687968</v>
      </c>
      <c r="M1312" s="2">
        <f>((H1300*K1300)/H1312)-K1300</f>
        <v>0.196462457687968</v>
      </c>
    </row>
    <row r="1313" spans="1:13" customFormat="1" x14ac:dyDescent="0.35">
      <c r="A1313" s="38" t="s">
        <v>231</v>
      </c>
      <c r="B1313" s="38" t="s">
        <v>61</v>
      </c>
      <c r="C1313" s="1" t="s">
        <v>19</v>
      </c>
      <c r="D1313" s="33">
        <v>0.90910000000000002</v>
      </c>
      <c r="E1313" s="34">
        <v>1.2</v>
      </c>
      <c r="F1313" s="35">
        <v>599.59</v>
      </c>
      <c r="G1313" s="36">
        <v>141</v>
      </c>
      <c r="H1313" s="35">
        <v>499.66</v>
      </c>
      <c r="I1313" s="36">
        <v>117</v>
      </c>
      <c r="J1313" s="37">
        <v>4.2524113475177305</v>
      </c>
      <c r="L1313" s="2">
        <f>(H1300*K1300)/H1313</f>
        <v>0.34844194051955324</v>
      </c>
      <c r="M1313" s="2">
        <f>((H1300*K1300)/H1313)-K1300</f>
        <v>9.8441940519553239E-2</v>
      </c>
    </row>
    <row r="1314" spans="1:13" customFormat="1" x14ac:dyDescent="0.35">
      <c r="A1314" s="38" t="s">
        <v>231</v>
      </c>
      <c r="B1314" s="38" t="s">
        <v>61</v>
      </c>
      <c r="C1314" s="1" t="s">
        <v>13</v>
      </c>
      <c r="D1314" s="33">
        <v>1</v>
      </c>
      <c r="E1314" s="34">
        <v>20</v>
      </c>
      <c r="F1314" s="35">
        <v>4550.99</v>
      </c>
      <c r="G1314" s="36">
        <v>1251</v>
      </c>
      <c r="H1314" s="35">
        <v>227.55</v>
      </c>
      <c r="I1314" s="36">
        <v>62</v>
      </c>
      <c r="J1314" s="37">
        <v>3.6378816946442845</v>
      </c>
      <c r="L1314" s="2">
        <f>(H1300*K1300)/H1314</f>
        <v>0.76511755658097114</v>
      </c>
      <c r="M1314" s="2">
        <f>((H1300*K1300)/H1314)-K1300</f>
        <v>0.51511755658097114</v>
      </c>
    </row>
    <row r="1315" spans="1:13" customFormat="1" x14ac:dyDescent="0.35">
      <c r="A1315" s="38" t="s">
        <v>231</v>
      </c>
      <c r="B1315" s="38" t="s">
        <v>61</v>
      </c>
      <c r="C1315" s="1" t="s">
        <v>18</v>
      </c>
      <c r="D1315" s="33">
        <v>0.96970000000000001</v>
      </c>
      <c r="E1315" s="34">
        <v>5</v>
      </c>
      <c r="F1315" s="35">
        <v>1169.78</v>
      </c>
      <c r="G1315" s="36">
        <v>295</v>
      </c>
      <c r="H1315" s="35">
        <v>233.96</v>
      </c>
      <c r="I1315" s="36">
        <v>59</v>
      </c>
      <c r="J1315" s="37">
        <v>3.9653559322033898</v>
      </c>
      <c r="L1315" s="2">
        <f>(H1300*K1300)/H1315</f>
        <v>0.74415498375790723</v>
      </c>
      <c r="M1315" s="2">
        <f>((H1300*K1300)/H1315)-K1300</f>
        <v>0.49415498375790723</v>
      </c>
    </row>
    <row r="1316" spans="1:13" customFormat="1" x14ac:dyDescent="0.35">
      <c r="A1316" s="38" t="s">
        <v>231</v>
      </c>
      <c r="B1316" s="38" t="s">
        <v>61</v>
      </c>
      <c r="C1316" s="1" t="s">
        <v>11</v>
      </c>
      <c r="D1316" s="33">
        <v>0.90910000000000002</v>
      </c>
      <c r="E1316" s="34">
        <v>4.4000000000000004</v>
      </c>
      <c r="F1316" s="35">
        <v>948.16</v>
      </c>
      <c r="G1316" s="36">
        <v>297</v>
      </c>
      <c r="H1316" s="35">
        <v>215.49</v>
      </c>
      <c r="I1316" s="36">
        <v>67</v>
      </c>
      <c r="J1316" s="37">
        <v>3.1924579124579124</v>
      </c>
      <c r="L1316" s="2">
        <f>(H1300*K1300)/H1316</f>
        <v>0.80793772332822866</v>
      </c>
      <c r="M1316" s="2">
        <f>((H1300*K1300)/H1316)-K1300</f>
        <v>0.55793772332822866</v>
      </c>
    </row>
    <row r="1317" spans="1:13" customFormat="1" x14ac:dyDescent="0.35">
      <c r="A1317" s="38" t="s">
        <v>231</v>
      </c>
      <c r="B1317" s="38" t="s">
        <v>61</v>
      </c>
      <c r="C1317" s="1" t="s">
        <v>9</v>
      </c>
      <c r="D1317" s="33">
        <v>0.93940000000000001</v>
      </c>
      <c r="E1317" s="34">
        <v>3.7</v>
      </c>
      <c r="F1317" s="35">
        <v>711.08</v>
      </c>
      <c r="G1317" s="36">
        <v>208</v>
      </c>
      <c r="H1317" s="35">
        <v>192.18</v>
      </c>
      <c r="I1317" s="36">
        <v>56</v>
      </c>
      <c r="J1317" s="37">
        <v>3.4186538461538465</v>
      </c>
      <c r="L1317" s="2">
        <f>(H1300*K1300)/H1317</f>
        <v>0.90593454053491507</v>
      </c>
      <c r="M1317" s="2">
        <f>((H1300*K1300)/H1317)-K1300</f>
        <v>0.65593454053491507</v>
      </c>
    </row>
    <row r="1318" spans="1:13" customFormat="1" x14ac:dyDescent="0.35">
      <c r="A1318" s="1" t="s">
        <v>231</v>
      </c>
      <c r="B1318" s="1" t="s">
        <v>62</v>
      </c>
      <c r="C1318" s="1" t="s">
        <v>154</v>
      </c>
      <c r="D1318" s="33">
        <v>1</v>
      </c>
      <c r="E1318" s="34">
        <v>19.899999999999999</v>
      </c>
      <c r="F1318" s="35">
        <v>11576.62</v>
      </c>
      <c r="G1318" s="36">
        <v>4285</v>
      </c>
      <c r="H1318" s="35">
        <v>581.74</v>
      </c>
      <c r="I1318" s="36">
        <v>215</v>
      </c>
      <c r="J1318" s="37">
        <v>2.7016616102683781</v>
      </c>
      <c r="K1318" s="28">
        <v>0.25</v>
      </c>
      <c r="L1318" s="3"/>
      <c r="M1318" s="3"/>
    </row>
    <row r="1319" spans="1:13" customFormat="1" x14ac:dyDescent="0.35">
      <c r="A1319" s="38" t="s">
        <v>231</v>
      </c>
      <c r="B1319" s="38" t="s">
        <v>62</v>
      </c>
      <c r="C1319" s="1" t="s">
        <v>12</v>
      </c>
      <c r="D1319" s="33">
        <v>1</v>
      </c>
      <c r="E1319" s="34">
        <v>10.9</v>
      </c>
      <c r="F1319" s="35">
        <v>5878.05</v>
      </c>
      <c r="G1319" s="36">
        <v>2256</v>
      </c>
      <c r="H1319" s="35">
        <v>539.27</v>
      </c>
      <c r="I1319" s="36">
        <v>206</v>
      </c>
      <c r="J1319" s="37">
        <v>2.6055186170212767</v>
      </c>
      <c r="L1319" s="2">
        <f>(H1318*K1318)/H1319</f>
        <v>0.26968865317929797</v>
      </c>
      <c r="M1319" s="2">
        <f>((H1318*K1318)/H1319)-K1318</f>
        <v>1.9688653179297966E-2</v>
      </c>
    </row>
    <row r="1320" spans="1:13" customFormat="1" x14ac:dyDescent="0.35">
      <c r="A1320" s="38" t="s">
        <v>231</v>
      </c>
      <c r="B1320" s="38" t="s">
        <v>62</v>
      </c>
      <c r="C1320" s="1" t="s">
        <v>8</v>
      </c>
      <c r="D1320" s="33">
        <v>1</v>
      </c>
      <c r="E1320" s="34">
        <v>7.8</v>
      </c>
      <c r="F1320" s="35">
        <v>4150.8500000000004</v>
      </c>
      <c r="G1320" s="36">
        <v>1132</v>
      </c>
      <c r="H1320" s="35">
        <v>532.16</v>
      </c>
      <c r="I1320" s="36">
        <v>145</v>
      </c>
      <c r="J1320" s="37">
        <v>3.6668286219081274</v>
      </c>
      <c r="L1320" s="2">
        <f>(H1318*K1318)/H1320</f>
        <v>0.27329186710763681</v>
      </c>
      <c r="M1320" s="2">
        <f>((H1318*K1318)/H1320)-K1318</f>
        <v>2.329186710763681E-2</v>
      </c>
    </row>
    <row r="1321" spans="1:13" customFormat="1" x14ac:dyDescent="0.35">
      <c r="A1321" s="38" t="s">
        <v>231</v>
      </c>
      <c r="B1321" s="38" t="s">
        <v>62</v>
      </c>
      <c r="C1321" s="1" t="s">
        <v>4</v>
      </c>
      <c r="D1321" s="33">
        <v>1</v>
      </c>
      <c r="E1321" s="34">
        <v>6.2</v>
      </c>
      <c r="F1321" s="35">
        <v>2056.1999999999998</v>
      </c>
      <c r="G1321" s="36">
        <v>630</v>
      </c>
      <c r="H1321" s="35">
        <v>331.65</v>
      </c>
      <c r="I1321" s="36">
        <v>101</v>
      </c>
      <c r="J1321" s="37">
        <v>3.2638095238095235</v>
      </c>
      <c r="L1321" s="2">
        <f>(H1318*K1318)/H1321</f>
        <v>0.43851952359415047</v>
      </c>
      <c r="M1321" s="2">
        <f>((H1318*K1318)/H1321)-K1318</f>
        <v>0.18851952359415047</v>
      </c>
    </row>
    <row r="1322" spans="1:13" customFormat="1" x14ac:dyDescent="0.35">
      <c r="A1322" s="38" t="s">
        <v>231</v>
      </c>
      <c r="B1322" s="38" t="s">
        <v>62</v>
      </c>
      <c r="C1322" s="1" t="s">
        <v>10</v>
      </c>
      <c r="D1322" s="33">
        <v>1</v>
      </c>
      <c r="E1322" s="34">
        <v>8.3000000000000007</v>
      </c>
      <c r="F1322" s="35">
        <v>1590.18</v>
      </c>
      <c r="G1322" s="36">
        <v>461</v>
      </c>
      <c r="H1322" s="35">
        <v>191.59</v>
      </c>
      <c r="I1322" s="36">
        <v>55</v>
      </c>
      <c r="J1322" s="37">
        <v>3.4494143167028199</v>
      </c>
      <c r="L1322" s="2">
        <f>(H1318*K1318)/H1322</f>
        <v>0.75909494232475594</v>
      </c>
      <c r="M1322" s="2">
        <f>((H1318*K1318)/H1322)-K1318</f>
        <v>0.50909494232475594</v>
      </c>
    </row>
    <row r="1323" spans="1:13" customFormat="1" x14ac:dyDescent="0.35">
      <c r="A1323" s="38" t="s">
        <v>231</v>
      </c>
      <c r="B1323" s="38" t="s">
        <v>62</v>
      </c>
      <c r="C1323" s="1" t="s">
        <v>17</v>
      </c>
      <c r="D1323" s="33">
        <v>0.93330000000000002</v>
      </c>
      <c r="E1323" s="34">
        <v>3</v>
      </c>
      <c r="F1323" s="35">
        <v>1362.85</v>
      </c>
      <c r="G1323" s="36">
        <v>700</v>
      </c>
      <c r="H1323" s="35">
        <v>454.28</v>
      </c>
      <c r="I1323" s="36">
        <v>233</v>
      </c>
      <c r="J1323" s="37">
        <v>1.9469285714285713</v>
      </c>
      <c r="L1323" s="2">
        <f>(H1318*K1318)/H1323</f>
        <v>0.32014396407501983</v>
      </c>
      <c r="M1323" s="2">
        <f>((H1318*K1318)/H1323)-K1318</f>
        <v>7.0143964075019827E-2</v>
      </c>
    </row>
    <row r="1324" spans="1:13" customFormat="1" x14ac:dyDescent="0.35">
      <c r="A1324" s="38" t="s">
        <v>231</v>
      </c>
      <c r="B1324" s="38" t="s">
        <v>62</v>
      </c>
      <c r="C1324" s="1" t="s">
        <v>6</v>
      </c>
      <c r="D1324" s="33">
        <v>0.9667</v>
      </c>
      <c r="E1324" s="34">
        <v>3.4</v>
      </c>
      <c r="F1324" s="35">
        <v>1172.3399999999999</v>
      </c>
      <c r="G1324" s="36">
        <v>525</v>
      </c>
      <c r="H1324" s="35">
        <v>344.81</v>
      </c>
      <c r="I1324" s="36">
        <v>154</v>
      </c>
      <c r="J1324" s="37">
        <v>2.2330285714285711</v>
      </c>
      <c r="L1324" s="2">
        <f>(H1318*K1318)/H1324</f>
        <v>0.42178301093355763</v>
      </c>
      <c r="M1324" s="2">
        <f>((H1318*K1318)/H1324)-K1318</f>
        <v>0.17178301093355763</v>
      </c>
    </row>
    <row r="1325" spans="1:13" customFormat="1" x14ac:dyDescent="0.35">
      <c r="A1325" s="38" t="s">
        <v>231</v>
      </c>
      <c r="B1325" s="38" t="s">
        <v>62</v>
      </c>
      <c r="C1325" s="1" t="s">
        <v>15</v>
      </c>
      <c r="D1325" s="33">
        <v>1</v>
      </c>
      <c r="E1325" s="34">
        <v>44.9</v>
      </c>
      <c r="F1325" s="35">
        <v>15343.41</v>
      </c>
      <c r="G1325" s="36">
        <v>4807</v>
      </c>
      <c r="H1325" s="35">
        <v>341.72</v>
      </c>
      <c r="I1325" s="36">
        <v>107</v>
      </c>
      <c r="J1325" s="37">
        <v>3.1918889120033285</v>
      </c>
      <c r="L1325" s="2">
        <f>(H1318*K1318)/H1325</f>
        <v>0.42559697998361229</v>
      </c>
      <c r="M1325" s="2">
        <f>((H1318*K1318)/H1325)-K1318</f>
        <v>0.17559697998361229</v>
      </c>
    </row>
    <row r="1326" spans="1:13" customFormat="1" x14ac:dyDescent="0.35">
      <c r="A1326" s="38" t="s">
        <v>231</v>
      </c>
      <c r="B1326" s="38" t="s">
        <v>62</v>
      </c>
      <c r="C1326" s="1" t="s">
        <v>20</v>
      </c>
      <c r="D1326" s="33">
        <v>1</v>
      </c>
      <c r="E1326" s="34">
        <v>32.200000000000003</v>
      </c>
      <c r="F1326" s="35">
        <v>7833.11</v>
      </c>
      <c r="G1326" s="36">
        <v>4131</v>
      </c>
      <c r="H1326" s="35">
        <v>243.26</v>
      </c>
      <c r="I1326" s="36">
        <v>128</v>
      </c>
      <c r="J1326" s="37">
        <v>1.8961776809489228</v>
      </c>
      <c r="L1326" s="2">
        <f>(H1318*K1318)/H1326</f>
        <v>0.59785825865329278</v>
      </c>
      <c r="M1326" s="2">
        <f>((H1318*K1318)/H1326)-K1318</f>
        <v>0.34785825865329278</v>
      </c>
    </row>
    <row r="1327" spans="1:13" customFormat="1" x14ac:dyDescent="0.35">
      <c r="A1327" s="38" t="s">
        <v>231</v>
      </c>
      <c r="B1327" s="38" t="s">
        <v>62</v>
      </c>
      <c r="C1327" s="1" t="s">
        <v>16</v>
      </c>
      <c r="D1327" s="33">
        <v>1</v>
      </c>
      <c r="E1327" s="34">
        <v>7.5</v>
      </c>
      <c r="F1327" s="35">
        <v>2684.75</v>
      </c>
      <c r="G1327" s="36">
        <v>603</v>
      </c>
      <c r="H1327" s="35">
        <v>357.97</v>
      </c>
      <c r="I1327" s="36">
        <v>80</v>
      </c>
      <c r="J1327" s="37">
        <v>4.4523217247097842</v>
      </c>
      <c r="L1327" s="2">
        <f>(H1318*K1318)/H1327</f>
        <v>0.4062770623236584</v>
      </c>
      <c r="M1327" s="2">
        <f>((H1318*K1318)/H1327)-K1318</f>
        <v>0.1562770623236584</v>
      </c>
    </row>
    <row r="1328" spans="1:13" customFormat="1" x14ac:dyDescent="0.35">
      <c r="A1328" s="38" t="s">
        <v>231</v>
      </c>
      <c r="B1328" s="38" t="s">
        <v>62</v>
      </c>
      <c r="C1328" s="1" t="s">
        <v>5</v>
      </c>
      <c r="D1328" s="33">
        <v>1</v>
      </c>
      <c r="E1328" s="34">
        <v>5.8</v>
      </c>
      <c r="F1328" s="35">
        <v>3165.23</v>
      </c>
      <c r="G1328" s="36">
        <v>881</v>
      </c>
      <c r="H1328" s="35">
        <v>545.73</v>
      </c>
      <c r="I1328" s="36">
        <v>151</v>
      </c>
      <c r="J1328" s="37">
        <v>3.5927695800227015</v>
      </c>
      <c r="L1328" s="2">
        <f>(H1318*K1318)/H1328</f>
        <v>0.26649625272570687</v>
      </c>
      <c r="M1328" s="2">
        <f>((H1318*K1318)/H1328)-K1318</f>
        <v>1.6496252725706873E-2</v>
      </c>
    </row>
    <row r="1329" spans="1:13" customFormat="1" x14ac:dyDescent="0.35">
      <c r="A1329" s="38" t="s">
        <v>231</v>
      </c>
      <c r="B1329" s="38" t="s">
        <v>62</v>
      </c>
      <c r="C1329" s="1" t="s">
        <v>14</v>
      </c>
      <c r="D1329" s="33">
        <v>1</v>
      </c>
      <c r="E1329" s="34">
        <v>3.8</v>
      </c>
      <c r="F1329" s="35">
        <v>1341.56</v>
      </c>
      <c r="G1329" s="36">
        <v>450</v>
      </c>
      <c r="H1329" s="35">
        <v>353.04</v>
      </c>
      <c r="I1329" s="36">
        <v>118</v>
      </c>
      <c r="J1329" s="37">
        <v>2.9812444444444441</v>
      </c>
      <c r="L1329" s="2">
        <f>(H1318*K1318)/H1329</f>
        <v>0.41195048719691818</v>
      </c>
      <c r="M1329" s="2">
        <f>((H1318*K1318)/H1329)-K1318</f>
        <v>0.16195048719691818</v>
      </c>
    </row>
    <row r="1330" spans="1:13" customFormat="1" x14ac:dyDescent="0.35">
      <c r="A1330" s="38" t="s">
        <v>231</v>
      </c>
      <c r="B1330" s="38" t="s">
        <v>62</v>
      </c>
      <c r="C1330" s="1" t="s">
        <v>7</v>
      </c>
      <c r="D1330" s="33">
        <v>0.9667</v>
      </c>
      <c r="E1330" s="34">
        <v>4.0999999999999996</v>
      </c>
      <c r="F1330" s="35">
        <v>2258.9699999999998</v>
      </c>
      <c r="G1330" s="36">
        <v>739</v>
      </c>
      <c r="H1330" s="35">
        <v>550.97</v>
      </c>
      <c r="I1330" s="36">
        <v>180</v>
      </c>
      <c r="J1330" s="37">
        <v>3.0567929634641406</v>
      </c>
      <c r="L1330" s="2">
        <f>(H1318*K1318)/H1330</f>
        <v>0.26396174020364083</v>
      </c>
      <c r="M1330" s="2">
        <f>((H1318*K1318)/H1330)-K1318</f>
        <v>1.3961740203640827E-2</v>
      </c>
    </row>
    <row r="1331" spans="1:13" customFormat="1" x14ac:dyDescent="0.35">
      <c r="A1331" s="38" t="s">
        <v>231</v>
      </c>
      <c r="B1331" s="38" t="s">
        <v>62</v>
      </c>
      <c r="C1331" s="1" t="s">
        <v>19</v>
      </c>
      <c r="D1331" s="33">
        <v>0.9667</v>
      </c>
      <c r="E1331" s="34">
        <v>1.5</v>
      </c>
      <c r="F1331" s="35">
        <v>1035.6300000000001</v>
      </c>
      <c r="G1331" s="36">
        <v>316</v>
      </c>
      <c r="H1331" s="35">
        <v>690.42</v>
      </c>
      <c r="I1331" s="36">
        <v>210</v>
      </c>
      <c r="J1331" s="37">
        <v>3.2773101265822788</v>
      </c>
      <c r="L1331" s="2">
        <f>(H1318*K1318)/H1331</f>
        <v>0.21064714231916806</v>
      </c>
      <c r="M1331" s="2">
        <f>((H1318*K1318)/H1331)-K1318</f>
        <v>-3.9352857680831937E-2</v>
      </c>
    </row>
    <row r="1332" spans="1:13" customFormat="1" x14ac:dyDescent="0.35">
      <c r="A1332" s="38" t="s">
        <v>231</v>
      </c>
      <c r="B1332" s="38" t="s">
        <v>62</v>
      </c>
      <c r="C1332" s="1" t="s">
        <v>13</v>
      </c>
      <c r="D1332" s="33">
        <v>1</v>
      </c>
      <c r="E1332" s="34">
        <v>21.9</v>
      </c>
      <c r="F1332" s="35">
        <v>5838.84</v>
      </c>
      <c r="G1332" s="36">
        <v>1792</v>
      </c>
      <c r="H1332" s="35">
        <v>266.61</v>
      </c>
      <c r="I1332" s="36">
        <v>81</v>
      </c>
      <c r="J1332" s="37">
        <v>3.25828125</v>
      </c>
      <c r="L1332" s="2">
        <f>(H1318*K1318)/H1332</f>
        <v>0.54549716814823146</v>
      </c>
      <c r="M1332" s="2">
        <f>((H1318*K1318)/H1332)-K1318</f>
        <v>0.29549716814823146</v>
      </c>
    </row>
    <row r="1333" spans="1:13" customFormat="1" x14ac:dyDescent="0.35">
      <c r="A1333" s="38" t="s">
        <v>231</v>
      </c>
      <c r="B1333" s="38" t="s">
        <v>62</v>
      </c>
      <c r="C1333" s="1" t="s">
        <v>18</v>
      </c>
      <c r="D1333" s="33">
        <v>1</v>
      </c>
      <c r="E1333" s="34">
        <v>10.4</v>
      </c>
      <c r="F1333" s="35">
        <v>2100.1799999999998</v>
      </c>
      <c r="G1333" s="36">
        <v>609</v>
      </c>
      <c r="H1333" s="35">
        <v>201.94</v>
      </c>
      <c r="I1333" s="36">
        <v>58</v>
      </c>
      <c r="J1333" s="37">
        <v>3.4485714285714284</v>
      </c>
      <c r="L1333" s="2">
        <f>(H1318*K1318)/H1333</f>
        <v>0.72018916509854414</v>
      </c>
      <c r="M1333" s="2">
        <f>((H1318*K1318)/H1333)-K1318</f>
        <v>0.47018916509854414</v>
      </c>
    </row>
    <row r="1334" spans="1:13" customFormat="1" x14ac:dyDescent="0.35">
      <c r="A1334" s="38" t="s">
        <v>231</v>
      </c>
      <c r="B1334" s="38" t="s">
        <v>62</v>
      </c>
      <c r="C1334" s="1" t="s">
        <v>11</v>
      </c>
      <c r="D1334" s="33">
        <v>1</v>
      </c>
      <c r="E1334" s="34">
        <v>8.1999999999999993</v>
      </c>
      <c r="F1334" s="35">
        <v>2161.71</v>
      </c>
      <c r="G1334" s="36">
        <v>809</v>
      </c>
      <c r="H1334" s="35">
        <v>263.62</v>
      </c>
      <c r="I1334" s="36">
        <v>98</v>
      </c>
      <c r="J1334" s="37">
        <v>2.6720766378244747</v>
      </c>
      <c r="L1334" s="2">
        <f>(H1318*K1318)/H1334</f>
        <v>0.5516842424702223</v>
      </c>
      <c r="M1334" s="2">
        <f>((H1318*K1318)/H1334)-K1318</f>
        <v>0.3016842424702223</v>
      </c>
    </row>
    <row r="1335" spans="1:13" customFormat="1" x14ac:dyDescent="0.35">
      <c r="A1335" s="38" t="s">
        <v>231</v>
      </c>
      <c r="B1335" s="38" t="s">
        <v>62</v>
      </c>
      <c r="C1335" s="1" t="s">
        <v>9</v>
      </c>
      <c r="D1335" s="33">
        <v>0.9667</v>
      </c>
      <c r="E1335" s="34">
        <v>6.8</v>
      </c>
      <c r="F1335" s="35">
        <v>942.72</v>
      </c>
      <c r="G1335" s="36">
        <v>586</v>
      </c>
      <c r="H1335" s="35">
        <v>138.63999999999999</v>
      </c>
      <c r="I1335" s="36">
        <v>86</v>
      </c>
      <c r="J1335" s="37">
        <v>1.6087372013651877</v>
      </c>
      <c r="L1335" s="2">
        <f>(H1318*K1318)/H1335</f>
        <v>1.0490118291979229</v>
      </c>
      <c r="M1335" s="2">
        <f>((H1318*K1318)/H1335)-K1318</f>
        <v>0.79901182919792291</v>
      </c>
    </row>
    <row r="1336" spans="1:13" customFormat="1" x14ac:dyDescent="0.35">
      <c r="A1336" s="1" t="s">
        <v>231</v>
      </c>
      <c r="B1336" s="1" t="s">
        <v>63</v>
      </c>
      <c r="C1336" s="1" t="s">
        <v>154</v>
      </c>
      <c r="D1336" s="33">
        <v>1</v>
      </c>
      <c r="E1336" s="34">
        <v>9.8000000000000007</v>
      </c>
      <c r="F1336" s="35">
        <v>3912.06</v>
      </c>
      <c r="G1336" s="36">
        <v>1081</v>
      </c>
      <c r="H1336" s="35">
        <v>399.19</v>
      </c>
      <c r="I1336" s="36">
        <v>110</v>
      </c>
      <c r="J1336" s="37">
        <v>3.6189269195189637</v>
      </c>
      <c r="K1336" s="28">
        <v>0.25</v>
      </c>
      <c r="L1336" s="3"/>
      <c r="M1336" s="3"/>
    </row>
    <row r="1337" spans="1:13" customFormat="1" x14ac:dyDescent="0.35">
      <c r="A1337" s="38" t="s">
        <v>231</v>
      </c>
      <c r="B1337" s="38" t="s">
        <v>63</v>
      </c>
      <c r="C1337" s="1" t="s">
        <v>12</v>
      </c>
      <c r="D1337" s="33">
        <v>0.85709999999999997</v>
      </c>
      <c r="E1337" s="34">
        <v>5.8</v>
      </c>
      <c r="F1337" s="35">
        <v>1344.45</v>
      </c>
      <c r="G1337" s="36">
        <v>428</v>
      </c>
      <c r="H1337" s="35">
        <v>231.8</v>
      </c>
      <c r="I1337" s="36">
        <v>73</v>
      </c>
      <c r="J1337" s="37">
        <v>3.1412383177570096</v>
      </c>
      <c r="L1337" s="2">
        <f>(H1336*K1336)/H1337</f>
        <v>0.43053278688524588</v>
      </c>
      <c r="M1337" s="2">
        <f>((H1336*K1336)/H1337)-K1336</f>
        <v>0.18053278688524588</v>
      </c>
    </row>
    <row r="1338" spans="1:13" customFormat="1" x14ac:dyDescent="0.35">
      <c r="A1338" s="38" t="s">
        <v>231</v>
      </c>
      <c r="B1338" s="38" t="s">
        <v>63</v>
      </c>
      <c r="C1338" s="1" t="s">
        <v>8</v>
      </c>
      <c r="D1338" s="33">
        <v>1</v>
      </c>
      <c r="E1338" s="34">
        <v>4.2</v>
      </c>
      <c r="F1338" s="35">
        <v>1028.82</v>
      </c>
      <c r="G1338" s="36">
        <v>270</v>
      </c>
      <c r="H1338" s="35">
        <v>244.96</v>
      </c>
      <c r="I1338" s="36">
        <v>64</v>
      </c>
      <c r="J1338" s="37">
        <v>3.8104444444444443</v>
      </c>
      <c r="L1338" s="2">
        <f>(H1336*K1336)/H1338</f>
        <v>0.40740324951012408</v>
      </c>
      <c r="M1338" s="2">
        <f>((H1336*K1336)/H1338)-K1336</f>
        <v>0.15740324951012408</v>
      </c>
    </row>
    <row r="1339" spans="1:13" customFormat="1" x14ac:dyDescent="0.35">
      <c r="A1339" s="38" t="s">
        <v>231</v>
      </c>
      <c r="B1339" s="38" t="s">
        <v>63</v>
      </c>
      <c r="C1339" s="1" t="s">
        <v>4</v>
      </c>
      <c r="D1339" s="33">
        <v>0.85709999999999997</v>
      </c>
      <c r="E1339" s="34">
        <v>2.6</v>
      </c>
      <c r="F1339" s="35">
        <v>383.45</v>
      </c>
      <c r="G1339" s="36">
        <v>109</v>
      </c>
      <c r="H1339" s="35">
        <v>147.47999999999999</v>
      </c>
      <c r="I1339" s="36">
        <v>41</v>
      </c>
      <c r="J1339" s="37">
        <v>3.5178899082568806</v>
      </c>
      <c r="L1339" s="2">
        <f>(H1336*K1336)/H1339</f>
        <v>0.67668497423379448</v>
      </c>
      <c r="M1339" s="2">
        <f>((H1336*K1336)/H1339)-K1336</f>
        <v>0.42668497423379448</v>
      </c>
    </row>
    <row r="1340" spans="1:13" customFormat="1" x14ac:dyDescent="0.35">
      <c r="A1340" s="38" t="s">
        <v>231</v>
      </c>
      <c r="B1340" s="38" t="s">
        <v>63</v>
      </c>
      <c r="C1340" s="1" t="s">
        <v>10</v>
      </c>
      <c r="D1340" s="33">
        <v>0.85709999999999997</v>
      </c>
      <c r="E1340" s="34">
        <v>2.4</v>
      </c>
      <c r="F1340" s="35">
        <v>305.02</v>
      </c>
      <c r="G1340" s="36">
        <v>90</v>
      </c>
      <c r="H1340" s="35">
        <v>127.09</v>
      </c>
      <c r="I1340" s="36">
        <v>37</v>
      </c>
      <c r="J1340" s="37">
        <v>3.3891111111111107</v>
      </c>
      <c r="L1340" s="2">
        <f>(H1336*K1336)/H1340</f>
        <v>0.78525060980407579</v>
      </c>
      <c r="M1340" s="2">
        <f>((H1336*K1336)/H1340)-K1336</f>
        <v>0.53525060980407579</v>
      </c>
    </row>
    <row r="1341" spans="1:13" customFormat="1" x14ac:dyDescent="0.35">
      <c r="A1341" s="38" t="s">
        <v>231</v>
      </c>
      <c r="B1341" s="38" t="s">
        <v>63</v>
      </c>
      <c r="C1341" s="1" t="s">
        <v>17</v>
      </c>
      <c r="D1341" s="33">
        <v>1</v>
      </c>
      <c r="E1341" s="34">
        <v>2.1</v>
      </c>
      <c r="F1341" s="35">
        <v>465.35</v>
      </c>
      <c r="G1341" s="36">
        <v>199</v>
      </c>
      <c r="H1341" s="35">
        <v>221.6</v>
      </c>
      <c r="I1341" s="36">
        <v>94</v>
      </c>
      <c r="J1341" s="37">
        <v>2.3384422110552765</v>
      </c>
      <c r="L1341" s="2">
        <f>(H1336*K1336)/H1341</f>
        <v>0.45034972924187727</v>
      </c>
      <c r="M1341" s="2">
        <f>((H1336*K1336)/H1341)-K1336</f>
        <v>0.20034972924187727</v>
      </c>
    </row>
    <row r="1342" spans="1:13" customFormat="1" x14ac:dyDescent="0.35">
      <c r="A1342" s="38" t="s">
        <v>231</v>
      </c>
      <c r="B1342" s="38" t="s">
        <v>63</v>
      </c>
      <c r="C1342" s="1" t="s">
        <v>6</v>
      </c>
      <c r="D1342" s="33">
        <v>1</v>
      </c>
      <c r="E1342" s="34">
        <v>1.2</v>
      </c>
      <c r="F1342" s="35">
        <v>335.15</v>
      </c>
      <c r="G1342" s="36">
        <v>89</v>
      </c>
      <c r="H1342" s="35">
        <v>279.29000000000002</v>
      </c>
      <c r="I1342" s="36">
        <v>74</v>
      </c>
      <c r="J1342" s="37">
        <v>3.7657303370786512</v>
      </c>
      <c r="L1342" s="2">
        <f>(H1336*K1336)/H1342</f>
        <v>0.35732571878692398</v>
      </c>
      <c r="M1342" s="2">
        <f>((H1336*K1336)/H1342)-K1336</f>
        <v>0.10732571878692398</v>
      </c>
    </row>
    <row r="1343" spans="1:13" customFormat="1" x14ac:dyDescent="0.35">
      <c r="A1343" s="38" t="s">
        <v>231</v>
      </c>
      <c r="B1343" s="38" t="s">
        <v>63</v>
      </c>
      <c r="C1343" s="1" t="s">
        <v>15</v>
      </c>
      <c r="D1343" s="33">
        <v>1</v>
      </c>
      <c r="E1343" s="34">
        <v>19.399999999999999</v>
      </c>
      <c r="F1343" s="35">
        <v>4292.95</v>
      </c>
      <c r="G1343" s="36">
        <v>1063</v>
      </c>
      <c r="H1343" s="35">
        <v>221.29</v>
      </c>
      <c r="I1343" s="36">
        <v>54</v>
      </c>
      <c r="J1343" s="37">
        <v>4.0385230479774226</v>
      </c>
      <c r="L1343" s="2">
        <f>(H1336*K1336)/H1343</f>
        <v>0.45098061367436398</v>
      </c>
      <c r="M1343" s="2">
        <f>((H1336*K1336)/H1343)-K1336</f>
        <v>0.20098061367436398</v>
      </c>
    </row>
    <row r="1344" spans="1:13" customFormat="1" x14ac:dyDescent="0.35">
      <c r="A1344" s="38" t="s">
        <v>231</v>
      </c>
      <c r="B1344" s="38" t="s">
        <v>63</v>
      </c>
      <c r="C1344" s="1" t="s">
        <v>20</v>
      </c>
      <c r="D1344" s="33">
        <v>1</v>
      </c>
      <c r="E1344" s="34">
        <v>10.4</v>
      </c>
      <c r="F1344" s="35">
        <v>1327.6</v>
      </c>
      <c r="G1344" s="36">
        <v>777</v>
      </c>
      <c r="H1344" s="35">
        <v>127.65</v>
      </c>
      <c r="I1344" s="36">
        <v>74</v>
      </c>
      <c r="J1344" s="37">
        <v>1.7086229086229086</v>
      </c>
      <c r="L1344" s="2">
        <f>(H1336*K1336)/H1344</f>
        <v>0.78180571876224048</v>
      </c>
      <c r="M1344" s="2">
        <f>((H1336*K1336)/H1344)-K1336</f>
        <v>0.53180571876224048</v>
      </c>
    </row>
    <row r="1345" spans="1:13" customFormat="1" x14ac:dyDescent="0.35">
      <c r="A1345" s="38" t="s">
        <v>231</v>
      </c>
      <c r="B1345" s="38" t="s">
        <v>63</v>
      </c>
      <c r="C1345" s="1" t="s">
        <v>16</v>
      </c>
      <c r="D1345" s="33">
        <v>1</v>
      </c>
      <c r="E1345" s="34">
        <v>6.1</v>
      </c>
      <c r="F1345" s="35">
        <v>1184.2</v>
      </c>
      <c r="G1345" s="36">
        <v>262</v>
      </c>
      <c r="H1345" s="35">
        <v>194.13</v>
      </c>
      <c r="I1345" s="36">
        <v>42</v>
      </c>
      <c r="J1345" s="37">
        <v>4.5198473282442748</v>
      </c>
      <c r="L1345" s="2">
        <f>(H1336*K1336)/H1345</f>
        <v>0.51407561943027869</v>
      </c>
      <c r="M1345" s="2">
        <f>((H1336*K1336)/H1345)-K1336</f>
        <v>0.26407561943027869</v>
      </c>
    </row>
    <row r="1346" spans="1:13" customFormat="1" x14ac:dyDescent="0.35">
      <c r="A1346" s="38" t="s">
        <v>231</v>
      </c>
      <c r="B1346" s="38" t="s">
        <v>63</v>
      </c>
      <c r="C1346" s="1" t="s">
        <v>5</v>
      </c>
      <c r="D1346" s="33">
        <v>1</v>
      </c>
      <c r="E1346" s="34">
        <v>2.8</v>
      </c>
      <c r="F1346" s="35">
        <v>773.35</v>
      </c>
      <c r="G1346" s="36">
        <v>184</v>
      </c>
      <c r="H1346" s="35">
        <v>276.2</v>
      </c>
      <c r="I1346" s="36">
        <v>65</v>
      </c>
      <c r="J1346" s="37">
        <v>4.2029891304347826</v>
      </c>
      <c r="L1346" s="2">
        <f>(H1336*K1336)/H1346</f>
        <v>0.36132331643736426</v>
      </c>
      <c r="M1346" s="2">
        <f>((H1336*K1336)/H1346)-K1336</f>
        <v>0.11132331643736426</v>
      </c>
    </row>
    <row r="1347" spans="1:13" customFormat="1" x14ac:dyDescent="0.35">
      <c r="A1347" s="38" t="s">
        <v>231</v>
      </c>
      <c r="B1347" s="38" t="s">
        <v>63</v>
      </c>
      <c r="C1347" s="1" t="s">
        <v>14</v>
      </c>
      <c r="D1347" s="33">
        <v>1</v>
      </c>
      <c r="E1347" s="34">
        <v>5.4</v>
      </c>
      <c r="F1347" s="35">
        <v>436.09</v>
      </c>
      <c r="G1347" s="36">
        <v>160</v>
      </c>
      <c r="H1347" s="35">
        <v>80.760000000000005</v>
      </c>
      <c r="I1347" s="36">
        <v>29</v>
      </c>
      <c r="J1347" s="37">
        <v>2.7255624999999997</v>
      </c>
      <c r="L1347" s="2">
        <f>(H1336*K1336)/H1347</f>
        <v>1.2357293214462604</v>
      </c>
      <c r="M1347" s="2">
        <f>((H1336*K1336)/H1347)-K1336</f>
        <v>0.98572932144626035</v>
      </c>
    </row>
    <row r="1348" spans="1:13" customFormat="1" x14ac:dyDescent="0.35">
      <c r="A1348" s="38" t="s">
        <v>231</v>
      </c>
      <c r="B1348" s="38" t="s">
        <v>63</v>
      </c>
      <c r="C1348" s="1" t="s">
        <v>7</v>
      </c>
      <c r="D1348" s="33">
        <v>0.85709999999999997</v>
      </c>
      <c r="E1348" s="34">
        <v>1.3</v>
      </c>
      <c r="F1348" s="35">
        <v>470.96</v>
      </c>
      <c r="G1348" s="36">
        <v>162</v>
      </c>
      <c r="H1348" s="35">
        <v>362.28</v>
      </c>
      <c r="I1348" s="36">
        <v>124</v>
      </c>
      <c r="J1348" s="37">
        <v>2.9071604938271602</v>
      </c>
      <c r="L1348" s="2">
        <f>(H1336*K1336)/H1348</f>
        <v>0.27547063045158443</v>
      </c>
      <c r="M1348" s="2">
        <f>((H1336*K1336)/H1348)-K1336</f>
        <v>2.5470630451584431E-2</v>
      </c>
    </row>
    <row r="1349" spans="1:13" customFormat="1" x14ac:dyDescent="0.35">
      <c r="A1349" s="38" t="s">
        <v>231</v>
      </c>
      <c r="B1349" s="38" t="s">
        <v>63</v>
      </c>
      <c r="C1349" s="1" t="s">
        <v>19</v>
      </c>
      <c r="D1349" s="33">
        <v>0.85709999999999997</v>
      </c>
      <c r="E1349" s="34">
        <v>0.7</v>
      </c>
      <c r="F1349" s="35">
        <v>500.81</v>
      </c>
      <c r="G1349" s="36">
        <v>100</v>
      </c>
      <c r="H1349" s="35">
        <v>715.44</v>
      </c>
      <c r="I1349" s="36">
        <v>142</v>
      </c>
      <c r="J1349" s="37">
        <v>5.0080999999999998</v>
      </c>
      <c r="L1349" s="2">
        <f>(H1336*K1336)/H1349</f>
        <v>0.13949108241082409</v>
      </c>
      <c r="M1349" s="2">
        <f>((H1336*K1336)/H1349)-K1336</f>
        <v>-0.11050891758917591</v>
      </c>
    </row>
    <row r="1350" spans="1:13" customFormat="1" x14ac:dyDescent="0.35">
      <c r="A1350" s="38" t="s">
        <v>231</v>
      </c>
      <c r="B1350" s="38" t="s">
        <v>63</v>
      </c>
      <c r="C1350" s="1" t="s">
        <v>13</v>
      </c>
      <c r="D1350" s="33">
        <v>1</v>
      </c>
      <c r="E1350" s="34">
        <v>9</v>
      </c>
      <c r="F1350" s="35">
        <v>1164.58</v>
      </c>
      <c r="G1350" s="36">
        <v>362</v>
      </c>
      <c r="H1350" s="35">
        <v>129.4</v>
      </c>
      <c r="I1350" s="36">
        <v>40</v>
      </c>
      <c r="J1350" s="37">
        <v>3.2170718232044195</v>
      </c>
      <c r="L1350" s="2">
        <f>(H1336*K1336)/H1350</f>
        <v>0.77123261205564142</v>
      </c>
      <c r="M1350" s="2">
        <f>((H1336*K1336)/H1350)-K1336</f>
        <v>0.52123261205564142</v>
      </c>
    </row>
    <row r="1351" spans="1:13" customFormat="1" x14ac:dyDescent="0.35">
      <c r="A1351" s="38" t="s">
        <v>231</v>
      </c>
      <c r="B1351" s="38" t="s">
        <v>63</v>
      </c>
      <c r="C1351" s="1" t="s">
        <v>18</v>
      </c>
      <c r="D1351" s="33">
        <v>0.85709999999999997</v>
      </c>
      <c r="E1351" s="34">
        <v>5</v>
      </c>
      <c r="F1351" s="35">
        <v>766.25</v>
      </c>
      <c r="G1351" s="36">
        <v>244</v>
      </c>
      <c r="H1351" s="35">
        <v>153.25</v>
      </c>
      <c r="I1351" s="36">
        <v>48</v>
      </c>
      <c r="J1351" s="37">
        <v>3.1403688524590163</v>
      </c>
      <c r="L1351" s="2">
        <f>(H1336*K1336)/H1351</f>
        <v>0.65120717781402937</v>
      </c>
      <c r="M1351" s="2">
        <f>((H1336*K1336)/H1351)-K1336</f>
        <v>0.40120717781402937</v>
      </c>
    </row>
    <row r="1352" spans="1:13" customFormat="1" x14ac:dyDescent="0.35">
      <c r="A1352" s="38" t="s">
        <v>231</v>
      </c>
      <c r="B1352" s="38" t="s">
        <v>63</v>
      </c>
      <c r="C1352" s="1" t="s">
        <v>11</v>
      </c>
      <c r="D1352" s="33">
        <v>1</v>
      </c>
      <c r="E1352" s="34">
        <v>6.4</v>
      </c>
      <c r="F1352" s="35">
        <v>786.29</v>
      </c>
      <c r="G1352" s="36">
        <v>281</v>
      </c>
      <c r="H1352" s="35">
        <v>122.86</v>
      </c>
      <c r="I1352" s="36">
        <v>43</v>
      </c>
      <c r="J1352" s="37">
        <v>2.7981850533807826</v>
      </c>
      <c r="L1352" s="2">
        <f>(H1336*K1336)/H1352</f>
        <v>0.81228634217808893</v>
      </c>
      <c r="M1352" s="2">
        <f>((H1336*K1336)/H1352)-K1336</f>
        <v>0.56228634217808893</v>
      </c>
    </row>
    <row r="1353" spans="1:13" customFormat="1" x14ac:dyDescent="0.35">
      <c r="A1353" s="38" t="s">
        <v>231</v>
      </c>
      <c r="B1353" s="38" t="s">
        <v>63</v>
      </c>
      <c r="C1353" s="1" t="s">
        <v>9</v>
      </c>
      <c r="D1353" s="33">
        <v>1</v>
      </c>
      <c r="E1353" s="34">
        <v>3.3</v>
      </c>
      <c r="F1353" s="35">
        <v>239.88</v>
      </c>
      <c r="G1353" s="36">
        <v>85</v>
      </c>
      <c r="H1353" s="35">
        <v>72.69</v>
      </c>
      <c r="I1353" s="36">
        <v>25</v>
      </c>
      <c r="J1353" s="37">
        <v>2.8221176470588234</v>
      </c>
      <c r="L1353" s="2">
        <f>(H1336*K1336)/H1353</f>
        <v>1.3729192461136333</v>
      </c>
      <c r="M1353" s="2">
        <f>((H1336*K1336)/H1353)-K1336</f>
        <v>1.1229192461136333</v>
      </c>
    </row>
    <row r="1354" spans="1:13" customFormat="1" x14ac:dyDescent="0.35">
      <c r="A1354" s="1" t="s">
        <v>231</v>
      </c>
      <c r="B1354" s="1" t="s">
        <v>64</v>
      </c>
      <c r="C1354" s="1" t="s">
        <v>154</v>
      </c>
      <c r="D1354" s="33">
        <v>1</v>
      </c>
      <c r="E1354" s="34">
        <v>14.7</v>
      </c>
      <c r="F1354" s="35">
        <v>6998.09</v>
      </c>
      <c r="G1354" s="36">
        <v>2523</v>
      </c>
      <c r="H1354" s="35">
        <v>476.06</v>
      </c>
      <c r="I1354" s="36">
        <v>171</v>
      </c>
      <c r="J1354" s="37">
        <v>2.7737177962742767</v>
      </c>
      <c r="K1354" s="28">
        <v>0.25</v>
      </c>
      <c r="L1354" s="3"/>
      <c r="M1354" s="3"/>
    </row>
    <row r="1355" spans="1:13" customFormat="1" x14ac:dyDescent="0.35">
      <c r="A1355" s="38" t="s">
        <v>231</v>
      </c>
      <c r="B1355" s="38" t="s">
        <v>64</v>
      </c>
      <c r="C1355" s="1" t="s">
        <v>12</v>
      </c>
      <c r="D1355" s="33">
        <v>0.91669999999999996</v>
      </c>
      <c r="E1355" s="34">
        <v>7.5</v>
      </c>
      <c r="F1355" s="35">
        <v>4114.18</v>
      </c>
      <c r="G1355" s="36">
        <v>1300</v>
      </c>
      <c r="H1355" s="35">
        <v>548.55999999999995</v>
      </c>
      <c r="I1355" s="36">
        <v>173</v>
      </c>
      <c r="J1355" s="37">
        <v>3.1647538461538463</v>
      </c>
      <c r="L1355" s="2">
        <f>(H1354*K1354)/H1355</f>
        <v>0.21695894706139712</v>
      </c>
      <c r="M1355" s="2">
        <f>((H1354*K1354)/H1355)-K1354</f>
        <v>-3.3041052938602877E-2</v>
      </c>
    </row>
    <row r="1356" spans="1:13" customFormat="1" x14ac:dyDescent="0.35">
      <c r="A1356" s="38" t="s">
        <v>231</v>
      </c>
      <c r="B1356" s="38" t="s">
        <v>64</v>
      </c>
      <c r="C1356" s="1" t="s">
        <v>8</v>
      </c>
      <c r="D1356" s="33">
        <v>1</v>
      </c>
      <c r="E1356" s="34">
        <v>6.6</v>
      </c>
      <c r="F1356" s="35">
        <v>3771.72</v>
      </c>
      <c r="G1356" s="36">
        <v>1021</v>
      </c>
      <c r="H1356" s="35">
        <v>571.47</v>
      </c>
      <c r="I1356" s="36">
        <v>154</v>
      </c>
      <c r="J1356" s="37">
        <v>3.6941429970617041</v>
      </c>
      <c r="L1356" s="2">
        <f>(H1354*K1354)/H1356</f>
        <v>0.20826115106654766</v>
      </c>
      <c r="M1356" s="2">
        <f>((H1354*K1354)/H1356)-K1354</f>
        <v>-4.1738848933452338E-2</v>
      </c>
    </row>
    <row r="1357" spans="1:13" customFormat="1" x14ac:dyDescent="0.35">
      <c r="A1357" s="38" t="s">
        <v>231</v>
      </c>
      <c r="B1357" s="38" t="s">
        <v>64</v>
      </c>
      <c r="C1357" s="1" t="s">
        <v>4</v>
      </c>
      <c r="D1357" s="33">
        <v>1</v>
      </c>
      <c r="E1357" s="34">
        <v>5.3</v>
      </c>
      <c r="F1357" s="35">
        <v>1534.65</v>
      </c>
      <c r="G1357" s="36">
        <v>424</v>
      </c>
      <c r="H1357" s="35">
        <v>289.56</v>
      </c>
      <c r="I1357" s="36">
        <v>80</v>
      </c>
      <c r="J1357" s="37">
        <v>3.6194575471698114</v>
      </c>
      <c r="L1357" s="2">
        <f>(H1354*K1354)/H1357</f>
        <v>0.41102016853156514</v>
      </c>
      <c r="M1357" s="2">
        <f>((H1354*K1354)/H1357)-K1354</f>
        <v>0.16102016853156514</v>
      </c>
    </row>
    <row r="1358" spans="1:13" customFormat="1" x14ac:dyDescent="0.35">
      <c r="A1358" s="38" t="s">
        <v>231</v>
      </c>
      <c r="B1358" s="38" t="s">
        <v>64</v>
      </c>
      <c r="C1358" s="1" t="s">
        <v>10</v>
      </c>
      <c r="D1358" s="33">
        <v>1</v>
      </c>
      <c r="E1358" s="34">
        <v>4.0999999999999996</v>
      </c>
      <c r="F1358" s="35">
        <v>767.12</v>
      </c>
      <c r="G1358" s="36">
        <v>182</v>
      </c>
      <c r="H1358" s="35">
        <v>187.1</v>
      </c>
      <c r="I1358" s="36">
        <v>44</v>
      </c>
      <c r="J1358" s="37">
        <v>4.2149450549450549</v>
      </c>
      <c r="L1358" s="2">
        <f>(H1354*K1354)/H1358</f>
        <v>0.63610368786745053</v>
      </c>
      <c r="M1358" s="2">
        <f>((H1354*K1354)/H1358)-K1354</f>
        <v>0.38610368786745053</v>
      </c>
    </row>
    <row r="1359" spans="1:13" customFormat="1" x14ac:dyDescent="0.35">
      <c r="A1359" s="38" t="s">
        <v>231</v>
      </c>
      <c r="B1359" s="38" t="s">
        <v>64</v>
      </c>
      <c r="C1359" s="1" t="s">
        <v>17</v>
      </c>
      <c r="D1359" s="33">
        <v>1</v>
      </c>
      <c r="E1359" s="34">
        <v>2.2999999999999998</v>
      </c>
      <c r="F1359" s="35">
        <v>975.35</v>
      </c>
      <c r="G1359" s="36">
        <v>456</v>
      </c>
      <c r="H1359" s="35">
        <v>424.07</v>
      </c>
      <c r="I1359" s="36">
        <v>198</v>
      </c>
      <c r="J1359" s="37">
        <v>2.1389254385964911</v>
      </c>
      <c r="L1359" s="2">
        <f>(H1354*K1354)/H1359</f>
        <v>0.28064942108614144</v>
      </c>
      <c r="M1359" s="2">
        <f>((H1354*K1354)/H1359)-K1354</f>
        <v>3.0649421086141437E-2</v>
      </c>
    </row>
    <row r="1360" spans="1:13" customFormat="1" x14ac:dyDescent="0.35">
      <c r="A1360" s="38" t="s">
        <v>231</v>
      </c>
      <c r="B1360" s="38" t="s">
        <v>64</v>
      </c>
      <c r="C1360" s="1" t="s">
        <v>6</v>
      </c>
      <c r="D1360" s="33">
        <v>0.91669999999999996</v>
      </c>
      <c r="E1360" s="34">
        <v>1.8</v>
      </c>
      <c r="F1360" s="35">
        <v>715.24</v>
      </c>
      <c r="G1360" s="36">
        <v>269</v>
      </c>
      <c r="H1360" s="35">
        <v>397.36</v>
      </c>
      <c r="I1360" s="36">
        <v>149</v>
      </c>
      <c r="J1360" s="37">
        <v>2.6588847583643123</v>
      </c>
      <c r="L1360" s="2">
        <f>(H1354*K1354)/H1360</f>
        <v>0.29951429434266158</v>
      </c>
      <c r="M1360" s="2">
        <f>((H1354*K1354)/H1360)-K1354</f>
        <v>4.951429434266158E-2</v>
      </c>
    </row>
    <row r="1361" spans="1:13" customFormat="1" x14ac:dyDescent="0.35">
      <c r="A1361" s="38" t="s">
        <v>231</v>
      </c>
      <c r="B1361" s="38" t="s">
        <v>64</v>
      </c>
      <c r="C1361" s="1" t="s">
        <v>15</v>
      </c>
      <c r="D1361" s="33">
        <v>1</v>
      </c>
      <c r="E1361" s="34">
        <v>33.9</v>
      </c>
      <c r="F1361" s="35">
        <v>11660</v>
      </c>
      <c r="G1361" s="36">
        <v>2617</v>
      </c>
      <c r="H1361" s="35">
        <v>343.95</v>
      </c>
      <c r="I1361" s="36">
        <v>77</v>
      </c>
      <c r="J1361" s="37">
        <v>4.4554833779136418</v>
      </c>
      <c r="L1361" s="2">
        <f>(H1354*K1354)/H1361</f>
        <v>0.34602413141444976</v>
      </c>
      <c r="M1361" s="2">
        <f>((H1354*K1354)/H1361)-K1354</f>
        <v>9.6024131414449765E-2</v>
      </c>
    </row>
    <row r="1362" spans="1:13" customFormat="1" x14ac:dyDescent="0.35">
      <c r="A1362" s="38" t="s">
        <v>231</v>
      </c>
      <c r="B1362" s="38" t="s">
        <v>64</v>
      </c>
      <c r="C1362" s="1" t="s">
        <v>20</v>
      </c>
      <c r="D1362" s="33">
        <v>1</v>
      </c>
      <c r="E1362" s="34">
        <v>23.2</v>
      </c>
      <c r="F1362" s="35">
        <v>5457.19</v>
      </c>
      <c r="G1362" s="36">
        <v>3014</v>
      </c>
      <c r="H1362" s="35">
        <v>235.22</v>
      </c>
      <c r="I1362" s="36">
        <v>129</v>
      </c>
      <c r="J1362" s="37">
        <v>1.810613802256138</v>
      </c>
      <c r="L1362" s="2">
        <f>(H1354*K1354)/H1362</f>
        <v>0.50597313153643397</v>
      </c>
      <c r="M1362" s="2">
        <f>((H1354*K1354)/H1362)-K1354</f>
        <v>0.25597313153643397</v>
      </c>
    </row>
    <row r="1363" spans="1:13" customFormat="1" x14ac:dyDescent="0.35">
      <c r="A1363" s="38" t="s">
        <v>231</v>
      </c>
      <c r="B1363" s="38" t="s">
        <v>64</v>
      </c>
      <c r="C1363" s="1" t="s">
        <v>16</v>
      </c>
      <c r="D1363" s="33">
        <v>1</v>
      </c>
      <c r="E1363" s="34">
        <v>5.6</v>
      </c>
      <c r="F1363" s="35">
        <v>1089.92</v>
      </c>
      <c r="G1363" s="36">
        <v>223</v>
      </c>
      <c r="H1363" s="35">
        <v>194.63</v>
      </c>
      <c r="I1363" s="36">
        <v>39</v>
      </c>
      <c r="J1363" s="37">
        <v>4.8875336322869956</v>
      </c>
      <c r="L1363" s="2">
        <f>(H1354*K1354)/H1363</f>
        <v>0.61149360324718693</v>
      </c>
      <c r="M1363" s="2">
        <f>((H1354*K1354)/H1363)-K1354</f>
        <v>0.36149360324718693</v>
      </c>
    </row>
    <row r="1364" spans="1:13" customFormat="1" x14ac:dyDescent="0.35">
      <c r="A1364" s="38" t="s">
        <v>231</v>
      </c>
      <c r="B1364" s="38" t="s">
        <v>64</v>
      </c>
      <c r="C1364" s="1" t="s">
        <v>5</v>
      </c>
      <c r="D1364" s="33">
        <v>1</v>
      </c>
      <c r="E1364" s="34">
        <v>4.0999999999999996</v>
      </c>
      <c r="F1364" s="35">
        <v>2160.58</v>
      </c>
      <c r="G1364" s="36">
        <v>586</v>
      </c>
      <c r="H1364" s="35">
        <v>526.97</v>
      </c>
      <c r="I1364" s="36">
        <v>142</v>
      </c>
      <c r="J1364" s="37">
        <v>3.6869965870307166</v>
      </c>
      <c r="L1364" s="2">
        <f>(H1354*K1354)/H1364</f>
        <v>0.22584777122037306</v>
      </c>
      <c r="M1364" s="2">
        <f>((H1354*K1354)/H1364)-K1354</f>
        <v>-2.4152228779626944E-2</v>
      </c>
    </row>
    <row r="1365" spans="1:13" customFormat="1" x14ac:dyDescent="0.35">
      <c r="A1365" s="38" t="s">
        <v>231</v>
      </c>
      <c r="B1365" s="38" t="s">
        <v>64</v>
      </c>
      <c r="C1365" s="1" t="s">
        <v>14</v>
      </c>
      <c r="D1365" s="33">
        <v>0.91669999999999996</v>
      </c>
      <c r="E1365" s="34">
        <v>2.7</v>
      </c>
      <c r="F1365" s="35">
        <v>470.2</v>
      </c>
      <c r="G1365" s="36">
        <v>139</v>
      </c>
      <c r="H1365" s="35">
        <v>174.15</v>
      </c>
      <c r="I1365" s="36">
        <v>51</v>
      </c>
      <c r="J1365" s="37">
        <v>3.38273381294964</v>
      </c>
      <c r="L1365" s="2">
        <f>(H1354*K1354)/H1365</f>
        <v>0.68340511053689346</v>
      </c>
      <c r="M1365" s="2">
        <f>((H1354*K1354)/H1365)-K1354</f>
        <v>0.43340511053689346</v>
      </c>
    </row>
    <row r="1366" spans="1:13" customFormat="1" x14ac:dyDescent="0.35">
      <c r="A1366" s="38" t="s">
        <v>231</v>
      </c>
      <c r="B1366" s="38" t="s">
        <v>64</v>
      </c>
      <c r="C1366" s="1" t="s">
        <v>7</v>
      </c>
      <c r="D1366" s="33">
        <v>1</v>
      </c>
      <c r="E1366" s="34">
        <v>2.7</v>
      </c>
      <c r="F1366" s="35">
        <v>1512.36</v>
      </c>
      <c r="G1366" s="36">
        <v>441</v>
      </c>
      <c r="H1366" s="35">
        <v>560.13</v>
      </c>
      <c r="I1366" s="36">
        <v>163</v>
      </c>
      <c r="J1366" s="37">
        <v>3.4293877551020406</v>
      </c>
      <c r="L1366" s="2">
        <f>(H1354*K1354)/H1366</f>
        <v>0.21247746058950601</v>
      </c>
      <c r="M1366" s="2">
        <f>((H1354*K1354)/H1366)-K1354</f>
        <v>-3.7522539410493994E-2</v>
      </c>
    </row>
    <row r="1367" spans="1:13" customFormat="1" x14ac:dyDescent="0.35">
      <c r="A1367" s="38" t="s">
        <v>231</v>
      </c>
      <c r="B1367" s="38" t="s">
        <v>64</v>
      </c>
      <c r="C1367" s="1" t="s">
        <v>19</v>
      </c>
      <c r="D1367" s="33">
        <v>1</v>
      </c>
      <c r="E1367" s="34">
        <v>1.4</v>
      </c>
      <c r="F1367" s="35">
        <v>1046.53</v>
      </c>
      <c r="G1367" s="36">
        <v>279</v>
      </c>
      <c r="H1367" s="35">
        <v>747.52</v>
      </c>
      <c r="I1367" s="36">
        <v>199</v>
      </c>
      <c r="J1367" s="37">
        <v>3.7510035842293905</v>
      </c>
      <c r="L1367" s="2">
        <f>(H1354*K1354)/H1367</f>
        <v>0.15921313142123289</v>
      </c>
      <c r="M1367" s="2">
        <f>((H1354*K1354)/H1367)-K1354</f>
        <v>-9.078686857876711E-2</v>
      </c>
    </row>
    <row r="1368" spans="1:13" customFormat="1" x14ac:dyDescent="0.35">
      <c r="A1368" s="38" t="s">
        <v>231</v>
      </c>
      <c r="B1368" s="38" t="s">
        <v>64</v>
      </c>
      <c r="C1368" s="1" t="s">
        <v>13</v>
      </c>
      <c r="D1368" s="33">
        <v>1</v>
      </c>
      <c r="E1368" s="34">
        <v>18.600000000000001</v>
      </c>
      <c r="F1368" s="35">
        <v>3758.81</v>
      </c>
      <c r="G1368" s="36">
        <v>1005</v>
      </c>
      <c r="H1368" s="35">
        <v>202.09</v>
      </c>
      <c r="I1368" s="36">
        <v>54</v>
      </c>
      <c r="J1368" s="37">
        <v>3.7401094527363186</v>
      </c>
      <c r="L1368" s="2">
        <f>(H1354*K1354)/H1368</f>
        <v>0.58892077787124553</v>
      </c>
      <c r="M1368" s="2">
        <f>((H1354*K1354)/H1368)-K1354</f>
        <v>0.33892077787124553</v>
      </c>
    </row>
    <row r="1369" spans="1:13" customFormat="1" x14ac:dyDescent="0.35">
      <c r="A1369" s="38" t="s">
        <v>231</v>
      </c>
      <c r="B1369" s="38" t="s">
        <v>64</v>
      </c>
      <c r="C1369" s="1" t="s">
        <v>18</v>
      </c>
      <c r="D1369" s="33">
        <v>1</v>
      </c>
      <c r="E1369" s="34">
        <v>6.7</v>
      </c>
      <c r="F1369" s="35">
        <v>1767.47</v>
      </c>
      <c r="G1369" s="36">
        <v>449</v>
      </c>
      <c r="H1369" s="35">
        <v>263.8</v>
      </c>
      <c r="I1369" s="36">
        <v>67</v>
      </c>
      <c r="J1369" s="37">
        <v>3.9364587973273943</v>
      </c>
      <c r="L1369" s="2">
        <f>(H1354*K1354)/H1369</f>
        <v>0.4511561789234268</v>
      </c>
      <c r="M1369" s="2">
        <f>((H1354*K1354)/H1369)-K1354</f>
        <v>0.2011561789234268</v>
      </c>
    </row>
    <row r="1370" spans="1:13" customFormat="1" x14ac:dyDescent="0.35">
      <c r="A1370" s="38" t="s">
        <v>231</v>
      </c>
      <c r="B1370" s="38" t="s">
        <v>64</v>
      </c>
      <c r="C1370" s="1" t="s">
        <v>11</v>
      </c>
      <c r="D1370" s="33">
        <v>1</v>
      </c>
      <c r="E1370" s="34">
        <v>4.2</v>
      </c>
      <c r="F1370" s="35">
        <v>764.65</v>
      </c>
      <c r="G1370" s="36">
        <v>250</v>
      </c>
      <c r="H1370" s="35">
        <v>182.06</v>
      </c>
      <c r="I1370" s="36">
        <v>59</v>
      </c>
      <c r="J1370" s="37">
        <v>3.0585999999999998</v>
      </c>
      <c r="L1370" s="2">
        <f>(H1354*K1354)/H1370</f>
        <v>0.65371306162803466</v>
      </c>
      <c r="M1370" s="2">
        <f>((H1354*K1354)/H1370)-K1354</f>
        <v>0.40371306162803466</v>
      </c>
    </row>
    <row r="1371" spans="1:13" customFormat="1" x14ac:dyDescent="0.35">
      <c r="A1371" s="38" t="s">
        <v>231</v>
      </c>
      <c r="B1371" s="38" t="s">
        <v>64</v>
      </c>
      <c r="C1371" s="1" t="s">
        <v>9</v>
      </c>
      <c r="D1371" s="33">
        <v>1</v>
      </c>
      <c r="E1371" s="34">
        <v>3.1</v>
      </c>
      <c r="F1371" s="35">
        <v>435.79</v>
      </c>
      <c r="G1371" s="36">
        <v>198</v>
      </c>
      <c r="H1371" s="35">
        <v>140.58000000000001</v>
      </c>
      <c r="I1371" s="36">
        <v>63</v>
      </c>
      <c r="J1371" s="37">
        <v>2.200959595959596</v>
      </c>
      <c r="L1371" s="2">
        <f>(H1354*K1354)/H1371</f>
        <v>0.84659980082515285</v>
      </c>
      <c r="M1371" s="2">
        <f>((H1354*K1354)/H1371)-K1354</f>
        <v>0.59659980082515285</v>
      </c>
    </row>
    <row r="1372" spans="1:13" customFormat="1" x14ac:dyDescent="0.35">
      <c r="A1372" s="1" t="s">
        <v>231</v>
      </c>
      <c r="B1372" s="1" t="s">
        <v>65</v>
      </c>
      <c r="C1372" s="1" t="s">
        <v>154</v>
      </c>
      <c r="D1372" s="33">
        <v>1</v>
      </c>
      <c r="E1372" s="34">
        <v>13.7</v>
      </c>
      <c r="F1372" s="35">
        <v>9874.85</v>
      </c>
      <c r="G1372" s="36">
        <v>2956</v>
      </c>
      <c r="H1372" s="35">
        <v>720.79</v>
      </c>
      <c r="I1372" s="36">
        <v>215</v>
      </c>
      <c r="J1372" s="37">
        <v>3.3406123139377537</v>
      </c>
      <c r="K1372" s="28">
        <v>0.25</v>
      </c>
      <c r="L1372" s="3"/>
      <c r="M1372" s="3"/>
    </row>
    <row r="1373" spans="1:13" customFormat="1" x14ac:dyDescent="0.35">
      <c r="A1373" s="38" t="s">
        <v>231</v>
      </c>
      <c r="B1373" s="38" t="s">
        <v>65</v>
      </c>
      <c r="C1373" s="1" t="s">
        <v>12</v>
      </c>
      <c r="D1373" s="33">
        <v>1</v>
      </c>
      <c r="E1373" s="34">
        <v>6.9</v>
      </c>
      <c r="F1373" s="35">
        <v>4623.74</v>
      </c>
      <c r="G1373" s="36">
        <v>1542</v>
      </c>
      <c r="H1373" s="35">
        <v>670.11</v>
      </c>
      <c r="I1373" s="36">
        <v>223</v>
      </c>
      <c r="J1373" s="37">
        <v>2.998534370946822</v>
      </c>
      <c r="L1373" s="2">
        <f>(H1372*K1372)/H1373</f>
        <v>0.26890734357045853</v>
      </c>
      <c r="M1373" s="2">
        <f>((H1372*K1372)/H1373)-K1372</f>
        <v>1.8907343570458535E-2</v>
      </c>
    </row>
    <row r="1374" spans="1:13" customFormat="1" x14ac:dyDescent="0.35">
      <c r="A1374" s="38" t="s">
        <v>231</v>
      </c>
      <c r="B1374" s="38" t="s">
        <v>65</v>
      </c>
      <c r="C1374" s="1" t="s">
        <v>8</v>
      </c>
      <c r="D1374" s="33">
        <v>1</v>
      </c>
      <c r="E1374" s="34">
        <v>7.1</v>
      </c>
      <c r="F1374" s="35">
        <v>3989.35</v>
      </c>
      <c r="G1374" s="36">
        <v>1065</v>
      </c>
      <c r="H1374" s="35">
        <v>561.88</v>
      </c>
      <c r="I1374" s="36">
        <v>150</v>
      </c>
      <c r="J1374" s="37">
        <v>3.7458685446009388</v>
      </c>
      <c r="L1374" s="2">
        <f>(H1372*K1372)/H1374</f>
        <v>0.32070459884672881</v>
      </c>
      <c r="M1374" s="2">
        <f>((H1372*K1372)/H1374)-K1372</f>
        <v>7.0704598846728806E-2</v>
      </c>
    </row>
    <row r="1375" spans="1:13" customFormat="1" x14ac:dyDescent="0.35">
      <c r="A1375" s="38" t="s">
        <v>231</v>
      </c>
      <c r="B1375" s="38" t="s">
        <v>65</v>
      </c>
      <c r="C1375" s="1" t="s">
        <v>4</v>
      </c>
      <c r="D1375" s="33">
        <v>0.96150000000000002</v>
      </c>
      <c r="E1375" s="34">
        <v>5.7</v>
      </c>
      <c r="F1375" s="35">
        <v>1659.51</v>
      </c>
      <c r="G1375" s="36">
        <v>484</v>
      </c>
      <c r="H1375" s="35">
        <v>291.14</v>
      </c>
      <c r="I1375" s="36">
        <v>84</v>
      </c>
      <c r="J1375" s="37">
        <v>3.4287396694214878</v>
      </c>
      <c r="L1375" s="2">
        <f>(H1372*K1372)/H1375</f>
        <v>0.61893762451054479</v>
      </c>
      <c r="M1375" s="2">
        <f>((H1372*K1372)/H1375)-K1372</f>
        <v>0.36893762451054479</v>
      </c>
    </row>
    <row r="1376" spans="1:13" customFormat="1" x14ac:dyDescent="0.35">
      <c r="A1376" s="38" t="s">
        <v>231</v>
      </c>
      <c r="B1376" s="38" t="s">
        <v>65</v>
      </c>
      <c r="C1376" s="1" t="s">
        <v>10</v>
      </c>
      <c r="D1376" s="33">
        <v>1</v>
      </c>
      <c r="E1376" s="34">
        <v>6.6</v>
      </c>
      <c r="F1376" s="35">
        <v>900.13</v>
      </c>
      <c r="G1376" s="36">
        <v>265</v>
      </c>
      <c r="H1376" s="35">
        <v>136.38</v>
      </c>
      <c r="I1376" s="36">
        <v>40</v>
      </c>
      <c r="J1376" s="37">
        <v>3.3967169811320757</v>
      </c>
      <c r="L1376" s="2">
        <f>(H1372*K1372)/H1376</f>
        <v>1.321289778559906</v>
      </c>
      <c r="M1376" s="2">
        <f>((H1372*K1372)/H1376)-K1372</f>
        <v>1.071289778559906</v>
      </c>
    </row>
    <row r="1377" spans="1:13" customFormat="1" x14ac:dyDescent="0.35">
      <c r="A1377" s="38" t="s">
        <v>231</v>
      </c>
      <c r="B1377" s="38" t="s">
        <v>65</v>
      </c>
      <c r="C1377" s="1" t="s">
        <v>17</v>
      </c>
      <c r="D1377" s="33">
        <v>0.88460000000000005</v>
      </c>
      <c r="E1377" s="34">
        <v>1.9</v>
      </c>
      <c r="F1377" s="35">
        <v>573.04999999999995</v>
      </c>
      <c r="G1377" s="36">
        <v>272</v>
      </c>
      <c r="H1377" s="35">
        <v>301.61</v>
      </c>
      <c r="I1377" s="36">
        <v>143</v>
      </c>
      <c r="J1377" s="37">
        <v>2.106801470588235</v>
      </c>
      <c r="L1377" s="2">
        <f>(H1372*K1372)/H1377</f>
        <v>0.59745200755943095</v>
      </c>
      <c r="M1377" s="2">
        <f>((H1372*K1372)/H1377)-K1372</f>
        <v>0.34745200755943095</v>
      </c>
    </row>
    <row r="1378" spans="1:13" customFormat="1" x14ac:dyDescent="0.35">
      <c r="A1378" s="38" t="s">
        <v>231</v>
      </c>
      <c r="B1378" s="38" t="s">
        <v>65</v>
      </c>
      <c r="C1378" s="1" t="s">
        <v>6</v>
      </c>
      <c r="D1378" s="33">
        <v>0.92310000000000003</v>
      </c>
      <c r="E1378" s="34">
        <v>2.4</v>
      </c>
      <c r="F1378" s="35">
        <v>532.38</v>
      </c>
      <c r="G1378" s="36">
        <v>234</v>
      </c>
      <c r="H1378" s="35">
        <v>221.83</v>
      </c>
      <c r="I1378" s="36">
        <v>97</v>
      </c>
      <c r="J1378" s="37">
        <v>2.2751282051282051</v>
      </c>
      <c r="L1378" s="2">
        <f>(H1372*K1372)/H1378</f>
        <v>0.81232249921110755</v>
      </c>
      <c r="M1378" s="2">
        <f>((H1372*K1372)/H1378)-K1372</f>
        <v>0.56232249921110755</v>
      </c>
    </row>
    <row r="1379" spans="1:13" customFormat="1" x14ac:dyDescent="0.35">
      <c r="A1379" s="38" t="s">
        <v>231</v>
      </c>
      <c r="B1379" s="38" t="s">
        <v>65</v>
      </c>
      <c r="C1379" s="1" t="s">
        <v>15</v>
      </c>
      <c r="D1379" s="33">
        <v>1</v>
      </c>
      <c r="E1379" s="34">
        <v>30</v>
      </c>
      <c r="F1379" s="35">
        <v>8937.76</v>
      </c>
      <c r="G1379" s="36">
        <v>2554</v>
      </c>
      <c r="H1379" s="35">
        <v>297.93</v>
      </c>
      <c r="I1379" s="36">
        <v>85</v>
      </c>
      <c r="J1379" s="37">
        <v>3.4995144870790917</v>
      </c>
      <c r="L1379" s="2">
        <f>(H1372*K1372)/H1379</f>
        <v>0.60483167186923104</v>
      </c>
      <c r="M1379" s="2">
        <f>((H1372*K1372)/H1379)-K1372</f>
        <v>0.35483167186923104</v>
      </c>
    </row>
    <row r="1380" spans="1:13" customFormat="1" x14ac:dyDescent="0.35">
      <c r="A1380" s="38" t="s">
        <v>231</v>
      </c>
      <c r="B1380" s="38" t="s">
        <v>65</v>
      </c>
      <c r="C1380" s="1" t="s">
        <v>20</v>
      </c>
      <c r="D1380" s="33">
        <v>1</v>
      </c>
      <c r="E1380" s="34">
        <v>24.1</v>
      </c>
      <c r="F1380" s="35">
        <v>6533.83</v>
      </c>
      <c r="G1380" s="36">
        <v>3398</v>
      </c>
      <c r="H1380" s="35">
        <v>271.11</v>
      </c>
      <c r="I1380" s="36">
        <v>140</v>
      </c>
      <c r="J1380" s="37">
        <v>1.9228457916421424</v>
      </c>
      <c r="L1380" s="2">
        <f>(H1372*K1372)/H1380</f>
        <v>0.66466563387554856</v>
      </c>
      <c r="M1380" s="2">
        <f>((H1372*K1372)/H1380)-K1372</f>
        <v>0.41466563387554856</v>
      </c>
    </row>
    <row r="1381" spans="1:13" customFormat="1" x14ac:dyDescent="0.35">
      <c r="A1381" s="38" t="s">
        <v>231</v>
      </c>
      <c r="B1381" s="38" t="s">
        <v>65</v>
      </c>
      <c r="C1381" s="1" t="s">
        <v>16</v>
      </c>
      <c r="D1381" s="33">
        <v>1</v>
      </c>
      <c r="E1381" s="34">
        <v>7</v>
      </c>
      <c r="F1381" s="35">
        <v>1579.01</v>
      </c>
      <c r="G1381" s="36">
        <v>335</v>
      </c>
      <c r="H1381" s="35">
        <v>225.57</v>
      </c>
      <c r="I1381" s="36">
        <v>47</v>
      </c>
      <c r="J1381" s="37">
        <v>4.7134626865671638</v>
      </c>
      <c r="L1381" s="2">
        <f>(H1372*K1372)/H1381</f>
        <v>0.79885401427494784</v>
      </c>
      <c r="M1381" s="2">
        <f>((H1372*K1372)/H1381)-K1372</f>
        <v>0.54885401427494784</v>
      </c>
    </row>
    <row r="1382" spans="1:13" customFormat="1" x14ac:dyDescent="0.35">
      <c r="A1382" s="38" t="s">
        <v>231</v>
      </c>
      <c r="B1382" s="38" t="s">
        <v>65</v>
      </c>
      <c r="C1382" s="1" t="s">
        <v>5</v>
      </c>
      <c r="D1382" s="33">
        <v>1</v>
      </c>
      <c r="E1382" s="34">
        <v>4.5999999999999996</v>
      </c>
      <c r="F1382" s="35">
        <v>2482.5100000000002</v>
      </c>
      <c r="G1382" s="36">
        <v>679</v>
      </c>
      <c r="H1382" s="35">
        <v>539.67999999999995</v>
      </c>
      <c r="I1382" s="36">
        <v>147</v>
      </c>
      <c r="J1382" s="37">
        <v>3.6561266568483068</v>
      </c>
      <c r="L1382" s="2">
        <f>(H1372*K1372)/H1382</f>
        <v>0.33389693892677141</v>
      </c>
      <c r="M1382" s="2">
        <f>((H1372*K1372)/H1382)-K1372</f>
        <v>8.3896938926771414E-2</v>
      </c>
    </row>
    <row r="1383" spans="1:13" customFormat="1" x14ac:dyDescent="0.35">
      <c r="A1383" s="38" t="s">
        <v>231</v>
      </c>
      <c r="B1383" s="38" t="s">
        <v>65</v>
      </c>
      <c r="C1383" s="1" t="s">
        <v>14</v>
      </c>
      <c r="D1383" s="33">
        <v>0.92310000000000003</v>
      </c>
      <c r="E1383" s="34">
        <v>3.3</v>
      </c>
      <c r="F1383" s="35">
        <v>867.97</v>
      </c>
      <c r="G1383" s="36">
        <v>278</v>
      </c>
      <c r="H1383" s="35">
        <v>263.02</v>
      </c>
      <c r="I1383" s="36">
        <v>84</v>
      </c>
      <c r="J1383" s="37">
        <v>3.1221942446043167</v>
      </c>
      <c r="L1383" s="2">
        <f>(H1372*K1372)/H1383</f>
        <v>0.68510949737662541</v>
      </c>
      <c r="M1383" s="2">
        <f>((H1372*K1372)/H1383)-K1372</f>
        <v>0.43510949737662541</v>
      </c>
    </row>
    <row r="1384" spans="1:13" customFormat="1" x14ac:dyDescent="0.35">
      <c r="A1384" s="38" t="s">
        <v>231</v>
      </c>
      <c r="B1384" s="38" t="s">
        <v>65</v>
      </c>
      <c r="C1384" s="1" t="s">
        <v>7</v>
      </c>
      <c r="D1384" s="33">
        <v>0.96150000000000002</v>
      </c>
      <c r="E1384" s="34">
        <v>2.6</v>
      </c>
      <c r="F1384" s="35">
        <v>1339.45</v>
      </c>
      <c r="G1384" s="36">
        <v>406</v>
      </c>
      <c r="H1384" s="35">
        <v>515.16999999999996</v>
      </c>
      <c r="I1384" s="36">
        <v>156</v>
      </c>
      <c r="J1384" s="37">
        <v>3.2991379310344828</v>
      </c>
      <c r="L1384" s="2">
        <f>(H1372*K1372)/H1384</f>
        <v>0.34978259603625989</v>
      </c>
      <c r="M1384" s="2">
        <f>((H1372*K1372)/H1384)-K1372</f>
        <v>9.9782596036259885E-2</v>
      </c>
    </row>
    <row r="1385" spans="1:13" customFormat="1" x14ac:dyDescent="0.35">
      <c r="A1385" s="38" t="s">
        <v>231</v>
      </c>
      <c r="B1385" s="38" t="s">
        <v>65</v>
      </c>
      <c r="C1385" s="1" t="s">
        <v>19</v>
      </c>
      <c r="D1385" s="33">
        <v>0.88460000000000005</v>
      </c>
      <c r="E1385" s="34">
        <v>1.5</v>
      </c>
      <c r="F1385" s="35">
        <v>698.22</v>
      </c>
      <c r="G1385" s="36">
        <v>181</v>
      </c>
      <c r="H1385" s="35">
        <v>465.48</v>
      </c>
      <c r="I1385" s="36">
        <v>120</v>
      </c>
      <c r="J1385" s="37">
        <v>3.8575690607734807</v>
      </c>
      <c r="L1385" s="2">
        <f>(H1372*K1372)/H1385</f>
        <v>0.3871218956775801</v>
      </c>
      <c r="M1385" s="2">
        <f>((H1372*K1372)/H1385)-K1372</f>
        <v>0.1371218956775801</v>
      </c>
    </row>
    <row r="1386" spans="1:13" customFormat="1" x14ac:dyDescent="0.35">
      <c r="A1386" s="38" t="s">
        <v>231</v>
      </c>
      <c r="B1386" s="38" t="s">
        <v>65</v>
      </c>
      <c r="C1386" s="1" t="s">
        <v>13</v>
      </c>
      <c r="D1386" s="33">
        <v>1</v>
      </c>
      <c r="E1386" s="34">
        <v>19.7</v>
      </c>
      <c r="F1386" s="35">
        <v>4862.6099999999997</v>
      </c>
      <c r="G1386" s="36">
        <v>1473</v>
      </c>
      <c r="H1386" s="35">
        <v>246.83</v>
      </c>
      <c r="I1386" s="36">
        <v>74</v>
      </c>
      <c r="J1386" s="37">
        <v>3.3011608961303458</v>
      </c>
      <c r="L1386" s="2">
        <f>(H1372*K1372)/H1386</f>
        <v>0.73004699590811484</v>
      </c>
      <c r="M1386" s="2">
        <f>((H1372*K1372)/H1386)-K1372</f>
        <v>0.48004699590811484</v>
      </c>
    </row>
    <row r="1387" spans="1:13" customFormat="1" x14ac:dyDescent="0.35">
      <c r="A1387" s="38" t="s">
        <v>231</v>
      </c>
      <c r="B1387" s="38" t="s">
        <v>65</v>
      </c>
      <c r="C1387" s="1" t="s">
        <v>18</v>
      </c>
      <c r="D1387" s="33">
        <v>1</v>
      </c>
      <c r="E1387" s="34">
        <v>9.6999999999999993</v>
      </c>
      <c r="F1387" s="35">
        <v>2509.02</v>
      </c>
      <c r="G1387" s="36">
        <v>882</v>
      </c>
      <c r="H1387" s="35">
        <v>258.66000000000003</v>
      </c>
      <c r="I1387" s="36">
        <v>90</v>
      </c>
      <c r="J1387" s="37">
        <v>2.8446938775510202</v>
      </c>
      <c r="L1387" s="2">
        <f>(H1372*K1372)/H1387</f>
        <v>0.69665777468491441</v>
      </c>
      <c r="M1387" s="2">
        <f>((H1372*K1372)/H1387)-K1372</f>
        <v>0.44665777468491441</v>
      </c>
    </row>
    <row r="1388" spans="1:13" customFormat="1" x14ac:dyDescent="0.35">
      <c r="A1388" s="38" t="s">
        <v>231</v>
      </c>
      <c r="B1388" s="38" t="s">
        <v>65</v>
      </c>
      <c r="C1388" s="1" t="s">
        <v>11</v>
      </c>
      <c r="D1388" s="33">
        <v>0.88460000000000005</v>
      </c>
      <c r="E1388" s="34">
        <v>3.7</v>
      </c>
      <c r="F1388" s="35">
        <v>956.74</v>
      </c>
      <c r="G1388" s="36">
        <v>311</v>
      </c>
      <c r="H1388" s="35">
        <v>258.58</v>
      </c>
      <c r="I1388" s="36">
        <v>84</v>
      </c>
      <c r="J1388" s="37">
        <v>3.0763344051446944</v>
      </c>
      <c r="L1388" s="2">
        <f>(H1372*K1372)/H1388</f>
        <v>0.69687330806713588</v>
      </c>
      <c r="M1388" s="2">
        <f>((H1372*K1372)/H1388)-K1372</f>
        <v>0.44687330806713588</v>
      </c>
    </row>
    <row r="1389" spans="1:13" customFormat="1" x14ac:dyDescent="0.35">
      <c r="A1389" s="38" t="s">
        <v>231</v>
      </c>
      <c r="B1389" s="38" t="s">
        <v>65</v>
      </c>
      <c r="C1389" s="1" t="s">
        <v>9</v>
      </c>
      <c r="D1389" s="33">
        <v>0.92310000000000003</v>
      </c>
      <c r="E1389" s="34">
        <v>3.5</v>
      </c>
      <c r="F1389" s="35">
        <v>759.25</v>
      </c>
      <c r="G1389" s="36">
        <v>255</v>
      </c>
      <c r="H1389" s="35">
        <v>216.93</v>
      </c>
      <c r="I1389" s="36">
        <v>72</v>
      </c>
      <c r="J1389" s="37">
        <v>2.9774509803921569</v>
      </c>
      <c r="L1389" s="2">
        <f>(H1372*K1372)/H1389</f>
        <v>0.83067118425298481</v>
      </c>
      <c r="M1389" s="2">
        <f>((H1372*K1372)/H1389)-K1372</f>
        <v>0.58067118425298481</v>
      </c>
    </row>
    <row r="1390" spans="1:13" customFormat="1" x14ac:dyDescent="0.35">
      <c r="A1390" s="1" t="s">
        <v>231</v>
      </c>
      <c r="B1390" s="1" t="s">
        <v>66</v>
      </c>
      <c r="C1390" s="1" t="s">
        <v>154</v>
      </c>
      <c r="D1390" s="33">
        <v>1</v>
      </c>
      <c r="E1390" s="34">
        <v>18.2</v>
      </c>
      <c r="F1390" s="35">
        <v>11051.14</v>
      </c>
      <c r="G1390" s="36">
        <v>2964</v>
      </c>
      <c r="H1390" s="35">
        <v>607.21</v>
      </c>
      <c r="I1390" s="36">
        <v>162</v>
      </c>
      <c r="J1390" s="37">
        <v>3.7284547908232115</v>
      </c>
      <c r="K1390" s="28">
        <v>0.25</v>
      </c>
      <c r="L1390" s="3"/>
      <c r="M1390" s="3"/>
    </row>
    <row r="1391" spans="1:13" customFormat="1" x14ac:dyDescent="0.35">
      <c r="A1391" s="38" t="s">
        <v>231</v>
      </c>
      <c r="B1391" s="38" t="s">
        <v>66</v>
      </c>
      <c r="C1391" s="1" t="s">
        <v>12</v>
      </c>
      <c r="D1391" s="33">
        <v>1</v>
      </c>
      <c r="E1391" s="34">
        <v>9.1999999999999993</v>
      </c>
      <c r="F1391" s="35">
        <v>6373.45</v>
      </c>
      <c r="G1391" s="36">
        <v>1843</v>
      </c>
      <c r="H1391" s="35">
        <v>692.77</v>
      </c>
      <c r="I1391" s="36">
        <v>200</v>
      </c>
      <c r="J1391" s="37">
        <v>3.4581931633206726</v>
      </c>
      <c r="L1391" s="2">
        <f>(H1390*K1390)/H1391</f>
        <v>0.21912395167227219</v>
      </c>
      <c r="M1391" s="2">
        <f>((H1390*K1390)/H1391)-K1390</f>
        <v>-3.0876048327727806E-2</v>
      </c>
    </row>
    <row r="1392" spans="1:13" customFormat="1" x14ac:dyDescent="0.35">
      <c r="A1392" s="38" t="s">
        <v>231</v>
      </c>
      <c r="B1392" s="38" t="s">
        <v>66</v>
      </c>
      <c r="C1392" s="1" t="s">
        <v>8</v>
      </c>
      <c r="D1392" s="33">
        <v>1</v>
      </c>
      <c r="E1392" s="34">
        <v>9.6</v>
      </c>
      <c r="F1392" s="35">
        <v>5442.79</v>
      </c>
      <c r="G1392" s="36">
        <v>1306</v>
      </c>
      <c r="H1392" s="35">
        <v>566.96</v>
      </c>
      <c r="I1392" s="36">
        <v>136</v>
      </c>
      <c r="J1392" s="37">
        <v>4.167526799387443</v>
      </c>
      <c r="L1392" s="2">
        <f>(H1390*K1390)/H1392</f>
        <v>0.26774816565542542</v>
      </c>
      <c r="M1392" s="2">
        <f>((H1390*K1390)/H1392)-K1390</f>
        <v>1.7748165655425419E-2</v>
      </c>
    </row>
    <row r="1393" spans="1:13" customFormat="1" x14ac:dyDescent="0.35">
      <c r="A1393" s="38" t="s">
        <v>231</v>
      </c>
      <c r="B1393" s="38" t="s">
        <v>66</v>
      </c>
      <c r="C1393" s="1" t="s">
        <v>4</v>
      </c>
      <c r="D1393" s="33">
        <v>1</v>
      </c>
      <c r="E1393" s="34">
        <v>6.5</v>
      </c>
      <c r="F1393" s="35">
        <v>2526.31</v>
      </c>
      <c r="G1393" s="36">
        <v>658</v>
      </c>
      <c r="H1393" s="35">
        <v>388.66</v>
      </c>
      <c r="I1393" s="36">
        <v>101</v>
      </c>
      <c r="J1393" s="37">
        <v>3.8393768996960485</v>
      </c>
      <c r="L1393" s="2">
        <f>(H1390*K1390)/H1393</f>
        <v>0.39057916945402149</v>
      </c>
      <c r="M1393" s="2">
        <f>((H1390*K1390)/H1393)-K1390</f>
        <v>0.14057916945402149</v>
      </c>
    </row>
    <row r="1394" spans="1:13" customFormat="1" x14ac:dyDescent="0.35">
      <c r="A1394" s="38" t="s">
        <v>231</v>
      </c>
      <c r="B1394" s="38" t="s">
        <v>66</v>
      </c>
      <c r="C1394" s="1" t="s">
        <v>10</v>
      </c>
      <c r="D1394" s="33">
        <v>0.85709999999999997</v>
      </c>
      <c r="E1394" s="34">
        <v>4.3</v>
      </c>
      <c r="F1394" s="35">
        <v>708.58</v>
      </c>
      <c r="G1394" s="36">
        <v>182</v>
      </c>
      <c r="H1394" s="35">
        <v>164.79</v>
      </c>
      <c r="I1394" s="36">
        <v>42</v>
      </c>
      <c r="J1394" s="37">
        <v>3.8932967032967034</v>
      </c>
      <c r="L1394" s="2">
        <f>(H1390*K1390)/H1394</f>
        <v>0.92118757206141155</v>
      </c>
      <c r="M1394" s="2">
        <f>((H1390*K1390)/H1394)-K1390</f>
        <v>0.67118757206141155</v>
      </c>
    </row>
    <row r="1395" spans="1:13" customFormat="1" x14ac:dyDescent="0.35">
      <c r="A1395" s="38" t="s">
        <v>231</v>
      </c>
      <c r="B1395" s="38" t="s">
        <v>66</v>
      </c>
      <c r="C1395" s="1" t="s">
        <v>17</v>
      </c>
      <c r="D1395" s="33">
        <v>1</v>
      </c>
      <c r="E1395" s="34">
        <v>2.6</v>
      </c>
      <c r="F1395" s="35">
        <v>1026.83</v>
      </c>
      <c r="G1395" s="36">
        <v>452</v>
      </c>
      <c r="H1395" s="35">
        <v>394.93</v>
      </c>
      <c r="I1395" s="36">
        <v>173</v>
      </c>
      <c r="J1395" s="37">
        <v>2.2717477876106194</v>
      </c>
      <c r="L1395" s="2">
        <f>(H1390*K1390)/H1395</f>
        <v>0.38437824424581574</v>
      </c>
      <c r="M1395" s="2">
        <f>((H1390*K1390)/H1395)-K1390</f>
        <v>0.13437824424581574</v>
      </c>
    </row>
    <row r="1396" spans="1:13" customFormat="1" x14ac:dyDescent="0.35">
      <c r="A1396" s="38" t="s">
        <v>231</v>
      </c>
      <c r="B1396" s="38" t="s">
        <v>66</v>
      </c>
      <c r="C1396" s="1" t="s">
        <v>6</v>
      </c>
      <c r="D1396" s="33">
        <v>0.85709999999999997</v>
      </c>
      <c r="E1396" s="34">
        <v>2.4</v>
      </c>
      <c r="F1396" s="35">
        <v>728.18</v>
      </c>
      <c r="G1396" s="36">
        <v>263</v>
      </c>
      <c r="H1396" s="35">
        <v>303.41000000000003</v>
      </c>
      <c r="I1396" s="36">
        <v>109</v>
      </c>
      <c r="J1396" s="37">
        <v>2.768745247148289</v>
      </c>
      <c r="L1396" s="2">
        <f>(H1390*K1390)/H1396</f>
        <v>0.50032134735176825</v>
      </c>
      <c r="M1396" s="2">
        <f>((H1390*K1390)/H1396)-K1390</f>
        <v>0.25032134735176825</v>
      </c>
    </row>
    <row r="1397" spans="1:13" customFormat="1" x14ac:dyDescent="0.35">
      <c r="A1397" s="38" t="s">
        <v>231</v>
      </c>
      <c r="B1397" s="38" t="s">
        <v>66</v>
      </c>
      <c r="C1397" s="1" t="s">
        <v>15</v>
      </c>
      <c r="D1397" s="33">
        <v>1</v>
      </c>
      <c r="E1397" s="34">
        <v>44.4</v>
      </c>
      <c r="F1397" s="35">
        <v>12366.06</v>
      </c>
      <c r="G1397" s="36">
        <v>3422</v>
      </c>
      <c r="H1397" s="35">
        <v>278.51</v>
      </c>
      <c r="I1397" s="36">
        <v>77</v>
      </c>
      <c r="J1397" s="37">
        <v>3.6136937463471654</v>
      </c>
      <c r="L1397" s="2">
        <f>(H1390*K1390)/H1397</f>
        <v>0.54505224228932536</v>
      </c>
      <c r="M1397" s="2">
        <f>((H1390*K1390)/H1397)-K1390</f>
        <v>0.29505224228932536</v>
      </c>
    </row>
    <row r="1398" spans="1:13" customFormat="1" x14ac:dyDescent="0.35">
      <c r="A1398" s="38" t="s">
        <v>231</v>
      </c>
      <c r="B1398" s="38" t="s">
        <v>66</v>
      </c>
      <c r="C1398" s="1" t="s">
        <v>20</v>
      </c>
      <c r="D1398" s="33">
        <v>1</v>
      </c>
      <c r="E1398" s="34">
        <v>24.2</v>
      </c>
      <c r="F1398" s="35">
        <v>8664.84</v>
      </c>
      <c r="G1398" s="36">
        <v>4220</v>
      </c>
      <c r="H1398" s="35">
        <v>358.05</v>
      </c>
      <c r="I1398" s="36">
        <v>174</v>
      </c>
      <c r="J1398" s="37">
        <v>2.0532796208530808</v>
      </c>
      <c r="L1398" s="2">
        <f>(H1390*K1390)/H1398</f>
        <v>0.4239701159055998</v>
      </c>
      <c r="M1398" s="2">
        <f>((H1390*K1390)/H1398)-K1390</f>
        <v>0.1739701159055998</v>
      </c>
    </row>
    <row r="1399" spans="1:13" customFormat="1" x14ac:dyDescent="0.35">
      <c r="A1399" s="38" t="s">
        <v>231</v>
      </c>
      <c r="B1399" s="38" t="s">
        <v>66</v>
      </c>
      <c r="C1399" s="1" t="s">
        <v>16</v>
      </c>
      <c r="D1399" s="33">
        <v>1</v>
      </c>
      <c r="E1399" s="34">
        <v>8.1</v>
      </c>
      <c r="F1399" s="35">
        <v>1704.12</v>
      </c>
      <c r="G1399" s="36">
        <v>321</v>
      </c>
      <c r="H1399" s="35">
        <v>210.39</v>
      </c>
      <c r="I1399" s="36">
        <v>39</v>
      </c>
      <c r="J1399" s="37">
        <v>5.3087850467289712</v>
      </c>
      <c r="L1399" s="2">
        <f>(H1390*K1390)/H1399</f>
        <v>0.72152906506963266</v>
      </c>
      <c r="M1399" s="2">
        <f>((H1390*K1390)/H1399)-K1390</f>
        <v>0.47152906506963266</v>
      </c>
    </row>
    <row r="1400" spans="1:13" customFormat="1" x14ac:dyDescent="0.35">
      <c r="A1400" s="38" t="s">
        <v>231</v>
      </c>
      <c r="B1400" s="38" t="s">
        <v>66</v>
      </c>
      <c r="C1400" s="1" t="s">
        <v>5</v>
      </c>
      <c r="D1400" s="33">
        <v>1</v>
      </c>
      <c r="E1400" s="34">
        <v>5.4</v>
      </c>
      <c r="F1400" s="35">
        <v>3510.54</v>
      </c>
      <c r="G1400" s="36">
        <v>886</v>
      </c>
      <c r="H1400" s="35">
        <v>650.1</v>
      </c>
      <c r="I1400" s="36">
        <v>164</v>
      </c>
      <c r="J1400" s="37">
        <v>3.9622347629796839</v>
      </c>
      <c r="L1400" s="2">
        <f>(H1390*K1390)/H1400</f>
        <v>0.23350638363328718</v>
      </c>
      <c r="M1400" s="2">
        <f>((H1390*K1390)/H1400)-K1390</f>
        <v>-1.6493616366712816E-2</v>
      </c>
    </row>
    <row r="1401" spans="1:13" customFormat="1" x14ac:dyDescent="0.35">
      <c r="A1401" s="38" t="s">
        <v>231</v>
      </c>
      <c r="B1401" s="38" t="s">
        <v>66</v>
      </c>
      <c r="C1401" s="1" t="s">
        <v>14</v>
      </c>
      <c r="D1401" s="33">
        <v>1</v>
      </c>
      <c r="E1401" s="34">
        <v>3.2</v>
      </c>
      <c r="F1401" s="35">
        <v>1227.6099999999999</v>
      </c>
      <c r="G1401" s="36">
        <v>346</v>
      </c>
      <c r="H1401" s="35">
        <v>383.63</v>
      </c>
      <c r="I1401" s="36">
        <v>108</v>
      </c>
      <c r="J1401" s="37">
        <v>3.5480057803468203</v>
      </c>
      <c r="L1401" s="2">
        <f>(H1390*K1390)/H1401</f>
        <v>0.39570028412793579</v>
      </c>
      <c r="M1401" s="2">
        <f>((H1390*K1390)/H1401)-K1390</f>
        <v>0.14570028412793579</v>
      </c>
    </row>
    <row r="1402" spans="1:13" customFormat="1" x14ac:dyDescent="0.35">
      <c r="A1402" s="38" t="s">
        <v>231</v>
      </c>
      <c r="B1402" s="38" t="s">
        <v>66</v>
      </c>
      <c r="C1402" s="1" t="s">
        <v>7</v>
      </c>
      <c r="D1402" s="33">
        <v>1</v>
      </c>
      <c r="E1402" s="34">
        <v>4.5999999999999996</v>
      </c>
      <c r="F1402" s="35">
        <v>1662.54</v>
      </c>
      <c r="G1402" s="36">
        <v>418</v>
      </c>
      <c r="H1402" s="35">
        <v>361.42</v>
      </c>
      <c r="I1402" s="36">
        <v>90</v>
      </c>
      <c r="J1402" s="37">
        <v>3.9773684210526317</v>
      </c>
      <c r="L1402" s="2">
        <f>(H1390*K1390)/H1402</f>
        <v>0.42001687787062142</v>
      </c>
      <c r="M1402" s="2">
        <f>((H1390*K1390)/H1402)-K1390</f>
        <v>0.17001687787062142</v>
      </c>
    </row>
    <row r="1403" spans="1:13" customFormat="1" x14ac:dyDescent="0.35">
      <c r="A1403" s="38" t="s">
        <v>231</v>
      </c>
      <c r="B1403" s="38" t="s">
        <v>66</v>
      </c>
      <c r="C1403" s="1" t="s">
        <v>19</v>
      </c>
      <c r="D1403" s="33">
        <v>1</v>
      </c>
      <c r="E1403" s="34">
        <v>1.9</v>
      </c>
      <c r="F1403" s="35">
        <v>1212.01</v>
      </c>
      <c r="G1403" s="36">
        <v>287</v>
      </c>
      <c r="H1403" s="35">
        <v>637.9</v>
      </c>
      <c r="I1403" s="36">
        <v>151</v>
      </c>
      <c r="J1403" s="37">
        <v>4.2230313588850175</v>
      </c>
      <c r="L1403" s="2">
        <f>(H1390*K1390)/H1403</f>
        <v>0.23797225270418562</v>
      </c>
      <c r="M1403" s="2">
        <f>((H1390*K1390)/H1403)-K1390</f>
        <v>-1.2027747295814378E-2</v>
      </c>
    </row>
    <row r="1404" spans="1:13" customFormat="1" x14ac:dyDescent="0.35">
      <c r="A1404" s="38" t="s">
        <v>231</v>
      </c>
      <c r="B1404" s="38" t="s">
        <v>66</v>
      </c>
      <c r="C1404" s="1" t="s">
        <v>13</v>
      </c>
      <c r="D1404" s="33">
        <v>1</v>
      </c>
      <c r="E1404" s="34">
        <v>24.2</v>
      </c>
      <c r="F1404" s="35">
        <v>6254.72</v>
      </c>
      <c r="G1404" s="36">
        <v>1749</v>
      </c>
      <c r="H1404" s="35">
        <v>258.45999999999998</v>
      </c>
      <c r="I1404" s="36">
        <v>72</v>
      </c>
      <c r="J1404" s="37">
        <v>3.5761692395654663</v>
      </c>
      <c r="L1404" s="2">
        <f>(H1390*K1390)/H1404</f>
        <v>0.58733459722974546</v>
      </c>
      <c r="M1404" s="2">
        <f>((H1390*K1390)/H1404)-K1390</f>
        <v>0.33733459722974546</v>
      </c>
    </row>
    <row r="1405" spans="1:13" customFormat="1" x14ac:dyDescent="0.35">
      <c r="A1405" s="38" t="s">
        <v>231</v>
      </c>
      <c r="B1405" s="38" t="s">
        <v>66</v>
      </c>
      <c r="C1405" s="1" t="s">
        <v>18</v>
      </c>
      <c r="D1405" s="33">
        <v>1</v>
      </c>
      <c r="E1405" s="34">
        <v>5.0999999999999996</v>
      </c>
      <c r="F1405" s="35">
        <v>1582.2</v>
      </c>
      <c r="G1405" s="36">
        <v>352</v>
      </c>
      <c r="H1405" s="35">
        <v>310.24</v>
      </c>
      <c r="I1405" s="36">
        <v>69</v>
      </c>
      <c r="J1405" s="37">
        <v>4.4948863636363638</v>
      </c>
      <c r="L1405" s="2">
        <f>(H1390*K1390)/H1405</f>
        <v>0.48930666580711707</v>
      </c>
      <c r="M1405" s="2">
        <f>((H1390*K1390)/H1405)-K1390</f>
        <v>0.23930666580711707</v>
      </c>
    </row>
    <row r="1406" spans="1:13" customFormat="1" x14ac:dyDescent="0.35">
      <c r="A1406" s="38" t="s">
        <v>231</v>
      </c>
      <c r="B1406" s="38" t="s">
        <v>66</v>
      </c>
      <c r="C1406" s="1" t="s">
        <v>11</v>
      </c>
      <c r="D1406" s="33">
        <v>1</v>
      </c>
      <c r="E1406" s="34">
        <v>5</v>
      </c>
      <c r="F1406" s="35">
        <v>1627.3</v>
      </c>
      <c r="G1406" s="36">
        <v>456</v>
      </c>
      <c r="H1406" s="35">
        <v>325.45999999999998</v>
      </c>
      <c r="I1406" s="36">
        <v>91</v>
      </c>
      <c r="J1406" s="37">
        <v>3.5686403508771929</v>
      </c>
      <c r="L1406" s="2">
        <f>(H1390*K1390)/H1406</f>
        <v>0.46642444540035649</v>
      </c>
      <c r="M1406" s="2">
        <f>((H1390*K1390)/H1406)-K1390</f>
        <v>0.21642444540035649</v>
      </c>
    </row>
    <row r="1407" spans="1:13" customFormat="1" x14ac:dyDescent="0.35">
      <c r="A1407" s="38" t="s">
        <v>231</v>
      </c>
      <c r="B1407" s="38" t="s">
        <v>66</v>
      </c>
      <c r="C1407" s="1" t="s">
        <v>9</v>
      </c>
      <c r="D1407" s="33">
        <v>1</v>
      </c>
      <c r="E1407" s="34">
        <v>2.8</v>
      </c>
      <c r="F1407" s="35">
        <v>729.16</v>
      </c>
      <c r="G1407" s="36">
        <v>234</v>
      </c>
      <c r="H1407" s="35">
        <v>260.41000000000003</v>
      </c>
      <c r="I1407" s="36">
        <v>83</v>
      </c>
      <c r="J1407" s="37">
        <v>3.1160683760683758</v>
      </c>
      <c r="L1407" s="2">
        <f>(H1390*K1390)/H1407</f>
        <v>0.58293652317499323</v>
      </c>
      <c r="M1407" s="2">
        <f>((H1390*K1390)/H1407)-K1390</f>
        <v>0.33293652317499323</v>
      </c>
    </row>
    <row r="1408" spans="1:13" customFormat="1" x14ac:dyDescent="0.35">
      <c r="A1408" s="1" t="s">
        <v>231</v>
      </c>
      <c r="B1408" s="1" t="s">
        <v>67</v>
      </c>
      <c r="C1408" s="1" t="s">
        <v>154</v>
      </c>
      <c r="D1408" s="33">
        <v>1</v>
      </c>
      <c r="E1408" s="34">
        <v>15.6</v>
      </c>
      <c r="F1408" s="35">
        <v>6055.06</v>
      </c>
      <c r="G1408" s="36">
        <v>2020</v>
      </c>
      <c r="H1408" s="35">
        <v>388.14</v>
      </c>
      <c r="I1408" s="36">
        <v>129</v>
      </c>
      <c r="J1408" s="37">
        <v>2.9975544554455449</v>
      </c>
      <c r="K1408" s="28">
        <v>0.25</v>
      </c>
      <c r="L1408" s="3"/>
      <c r="M1408" s="3"/>
    </row>
    <row r="1409" spans="1:13" customFormat="1" x14ac:dyDescent="0.35">
      <c r="A1409" s="38" t="s">
        <v>231</v>
      </c>
      <c r="B1409" s="38" t="s">
        <v>67</v>
      </c>
      <c r="C1409" s="1" t="s">
        <v>12</v>
      </c>
      <c r="D1409" s="33">
        <v>1</v>
      </c>
      <c r="E1409" s="34">
        <v>7.4</v>
      </c>
      <c r="F1409" s="35">
        <v>3528.63</v>
      </c>
      <c r="G1409" s="36">
        <v>1318</v>
      </c>
      <c r="H1409" s="35">
        <v>476.84</v>
      </c>
      <c r="I1409" s="36">
        <v>178</v>
      </c>
      <c r="J1409" s="37">
        <v>2.6772610015174507</v>
      </c>
      <c r="L1409" s="2">
        <f>(H1408*K1408)/H1409</f>
        <v>0.20349593154936665</v>
      </c>
      <c r="M1409" s="2">
        <f>((H1408*K1408)/H1409)-K1408</f>
        <v>-4.6504068450633346E-2</v>
      </c>
    </row>
    <row r="1410" spans="1:13" customFormat="1" x14ac:dyDescent="0.35">
      <c r="A1410" s="38" t="s">
        <v>231</v>
      </c>
      <c r="B1410" s="38" t="s">
        <v>67</v>
      </c>
      <c r="C1410" s="1" t="s">
        <v>8</v>
      </c>
      <c r="D1410" s="33">
        <v>1</v>
      </c>
      <c r="E1410" s="34">
        <v>6.4</v>
      </c>
      <c r="F1410" s="35">
        <v>2755.26</v>
      </c>
      <c r="G1410" s="36">
        <v>764</v>
      </c>
      <c r="H1410" s="35">
        <v>430.51</v>
      </c>
      <c r="I1410" s="36">
        <v>119</v>
      </c>
      <c r="J1410" s="37">
        <v>3.6063612565445031</v>
      </c>
      <c r="L1410" s="2">
        <f>(H1408*K1408)/H1410</f>
        <v>0.22539546119718473</v>
      </c>
      <c r="M1410" s="2">
        <f>((H1408*K1408)/H1410)-K1408</f>
        <v>-2.4604538802815268E-2</v>
      </c>
    </row>
    <row r="1411" spans="1:13" customFormat="1" x14ac:dyDescent="0.35">
      <c r="A1411" s="38" t="s">
        <v>231</v>
      </c>
      <c r="B1411" s="38" t="s">
        <v>67</v>
      </c>
      <c r="C1411" s="1" t="s">
        <v>4</v>
      </c>
      <c r="D1411" s="33">
        <v>1</v>
      </c>
      <c r="E1411" s="34">
        <v>5.5</v>
      </c>
      <c r="F1411" s="35">
        <v>1342.5</v>
      </c>
      <c r="G1411" s="36">
        <v>403</v>
      </c>
      <c r="H1411" s="35">
        <v>244.09</v>
      </c>
      <c r="I1411" s="36">
        <v>73</v>
      </c>
      <c r="J1411" s="37">
        <v>3.3312655086848637</v>
      </c>
      <c r="L1411" s="2">
        <f>(H1408*K1408)/H1411</f>
        <v>0.39753779343684703</v>
      </c>
      <c r="M1411" s="2">
        <f>((H1408*K1408)/H1411)-K1408</f>
        <v>0.14753779343684703</v>
      </c>
    </row>
    <row r="1412" spans="1:13" customFormat="1" x14ac:dyDescent="0.35">
      <c r="A1412" s="38" t="s">
        <v>231</v>
      </c>
      <c r="B1412" s="38" t="s">
        <v>67</v>
      </c>
      <c r="C1412" s="1" t="s">
        <v>10</v>
      </c>
      <c r="D1412" s="33">
        <v>1</v>
      </c>
      <c r="E1412" s="34">
        <v>5.6</v>
      </c>
      <c r="F1412" s="35">
        <v>817.09</v>
      </c>
      <c r="G1412" s="36">
        <v>213</v>
      </c>
      <c r="H1412" s="35">
        <v>145.91</v>
      </c>
      <c r="I1412" s="36">
        <v>38</v>
      </c>
      <c r="J1412" s="37">
        <v>3.8361032863849767</v>
      </c>
      <c r="L1412" s="2">
        <f>(H1408*K1408)/H1412</f>
        <v>0.66503323966828864</v>
      </c>
      <c r="M1412" s="2">
        <f>((H1408*K1408)/H1412)-K1408</f>
        <v>0.41503323966828864</v>
      </c>
    </row>
    <row r="1413" spans="1:13" customFormat="1" x14ac:dyDescent="0.35">
      <c r="A1413" s="38" t="s">
        <v>231</v>
      </c>
      <c r="B1413" s="38" t="s">
        <v>67</v>
      </c>
      <c r="C1413" s="1" t="s">
        <v>17</v>
      </c>
      <c r="D1413" s="33">
        <v>1</v>
      </c>
      <c r="E1413" s="34">
        <v>2.2000000000000002</v>
      </c>
      <c r="F1413" s="35">
        <v>639.30999999999995</v>
      </c>
      <c r="G1413" s="36">
        <v>354</v>
      </c>
      <c r="H1413" s="35">
        <v>290.60000000000002</v>
      </c>
      <c r="I1413" s="36">
        <v>160</v>
      </c>
      <c r="J1413" s="37">
        <v>1.8059604519774011</v>
      </c>
      <c r="L1413" s="2">
        <f>(H1408*K1408)/H1413</f>
        <v>0.33391259463179623</v>
      </c>
      <c r="M1413" s="2">
        <f>((H1408*K1408)/H1413)-K1408</f>
        <v>8.3912594631796233E-2</v>
      </c>
    </row>
    <row r="1414" spans="1:13" customFormat="1" x14ac:dyDescent="0.35">
      <c r="A1414" s="38" t="s">
        <v>231</v>
      </c>
      <c r="B1414" s="38" t="s">
        <v>67</v>
      </c>
      <c r="C1414" s="1" t="s">
        <v>6</v>
      </c>
      <c r="D1414" s="33">
        <v>0.90910000000000002</v>
      </c>
      <c r="E1414" s="34">
        <v>1.9</v>
      </c>
      <c r="F1414" s="35">
        <v>346.07</v>
      </c>
      <c r="G1414" s="36">
        <v>150</v>
      </c>
      <c r="H1414" s="35">
        <v>182.14</v>
      </c>
      <c r="I1414" s="36">
        <v>78</v>
      </c>
      <c r="J1414" s="37">
        <v>2.3071333333333333</v>
      </c>
      <c r="L1414" s="2">
        <f>(H1408*K1408)/H1414</f>
        <v>0.53274953332601294</v>
      </c>
      <c r="M1414" s="2">
        <f>((H1408*K1408)/H1414)-K1408</f>
        <v>0.28274953332601294</v>
      </c>
    </row>
    <row r="1415" spans="1:13" customFormat="1" x14ac:dyDescent="0.35">
      <c r="A1415" s="38" t="s">
        <v>231</v>
      </c>
      <c r="B1415" s="38" t="s">
        <v>67</v>
      </c>
      <c r="C1415" s="1" t="s">
        <v>15</v>
      </c>
      <c r="D1415" s="33">
        <v>1</v>
      </c>
      <c r="E1415" s="34">
        <v>30</v>
      </c>
      <c r="F1415" s="35">
        <v>8283.8700000000008</v>
      </c>
      <c r="G1415" s="36">
        <v>2514</v>
      </c>
      <c r="H1415" s="35">
        <v>276.13</v>
      </c>
      <c r="I1415" s="36">
        <v>83</v>
      </c>
      <c r="J1415" s="37">
        <v>3.2950954653937949</v>
      </c>
      <c r="L1415" s="2">
        <f>(H1408*K1408)/H1415</f>
        <v>0.35141056748632887</v>
      </c>
      <c r="M1415" s="2">
        <f>((H1408*K1408)/H1415)-K1408</f>
        <v>0.10141056748632887</v>
      </c>
    </row>
    <row r="1416" spans="1:13" customFormat="1" x14ac:dyDescent="0.35">
      <c r="A1416" s="38" t="s">
        <v>231</v>
      </c>
      <c r="B1416" s="38" t="s">
        <v>67</v>
      </c>
      <c r="C1416" s="1" t="s">
        <v>20</v>
      </c>
      <c r="D1416" s="33">
        <v>1</v>
      </c>
      <c r="E1416" s="34">
        <v>18.600000000000001</v>
      </c>
      <c r="F1416" s="35">
        <v>3601.17</v>
      </c>
      <c r="G1416" s="36">
        <v>1791</v>
      </c>
      <c r="H1416" s="35">
        <v>193.61</v>
      </c>
      <c r="I1416" s="36">
        <v>96</v>
      </c>
      <c r="J1416" s="37">
        <v>2.0107035175879395</v>
      </c>
      <c r="L1416" s="2">
        <f>(H1408*K1408)/H1416</f>
        <v>0.50118795516760495</v>
      </c>
      <c r="M1416" s="2">
        <f>((H1408*K1408)/H1416)-K1408</f>
        <v>0.25118795516760495</v>
      </c>
    </row>
    <row r="1417" spans="1:13" customFormat="1" x14ac:dyDescent="0.35">
      <c r="A1417" s="38" t="s">
        <v>231</v>
      </c>
      <c r="B1417" s="38" t="s">
        <v>67</v>
      </c>
      <c r="C1417" s="1" t="s">
        <v>16</v>
      </c>
      <c r="D1417" s="33">
        <v>1</v>
      </c>
      <c r="E1417" s="34">
        <v>7.9</v>
      </c>
      <c r="F1417" s="35">
        <v>1854.43</v>
      </c>
      <c r="G1417" s="36">
        <v>413</v>
      </c>
      <c r="H1417" s="35">
        <v>234.74</v>
      </c>
      <c r="I1417" s="36">
        <v>52</v>
      </c>
      <c r="J1417" s="37">
        <v>4.4901452784503633</v>
      </c>
      <c r="L1417" s="2">
        <f>(H1408*K1408)/H1417</f>
        <v>0.41337224162903635</v>
      </c>
      <c r="M1417" s="2">
        <f>((H1408*K1408)/H1417)-K1408</f>
        <v>0.16337224162903635</v>
      </c>
    </row>
    <row r="1418" spans="1:13" customFormat="1" x14ac:dyDescent="0.35">
      <c r="A1418" s="38" t="s">
        <v>231</v>
      </c>
      <c r="B1418" s="38" t="s">
        <v>67</v>
      </c>
      <c r="C1418" s="1" t="s">
        <v>5</v>
      </c>
      <c r="D1418" s="33">
        <v>1</v>
      </c>
      <c r="E1418" s="34">
        <v>4.3</v>
      </c>
      <c r="F1418" s="35">
        <v>1739.08</v>
      </c>
      <c r="G1418" s="36">
        <v>481</v>
      </c>
      <c r="H1418" s="35">
        <v>404.44</v>
      </c>
      <c r="I1418" s="36">
        <v>111</v>
      </c>
      <c r="J1418" s="37">
        <v>3.6155509355509352</v>
      </c>
      <c r="L1418" s="2">
        <f>(H1408*K1408)/H1418</f>
        <v>0.2399243398279102</v>
      </c>
      <c r="M1418" s="2">
        <f>((H1408*K1408)/H1418)-K1408</f>
        <v>-1.0075660172089801E-2</v>
      </c>
    </row>
    <row r="1419" spans="1:13" customFormat="1" x14ac:dyDescent="0.35">
      <c r="A1419" s="38" t="s">
        <v>231</v>
      </c>
      <c r="B1419" s="38" t="s">
        <v>67</v>
      </c>
      <c r="C1419" s="1" t="s">
        <v>14</v>
      </c>
      <c r="D1419" s="33">
        <v>1</v>
      </c>
      <c r="E1419" s="34">
        <v>3.7</v>
      </c>
      <c r="F1419" s="35">
        <v>670.09</v>
      </c>
      <c r="G1419" s="36">
        <v>253</v>
      </c>
      <c r="H1419" s="35">
        <v>181.11</v>
      </c>
      <c r="I1419" s="36">
        <v>68</v>
      </c>
      <c r="J1419" s="37">
        <v>2.6485770750988142</v>
      </c>
      <c r="L1419" s="2">
        <f>(H1408*K1408)/H1419</f>
        <v>0.53577936060957421</v>
      </c>
      <c r="M1419" s="2">
        <f>((H1408*K1408)/H1419)-K1408</f>
        <v>0.28577936060957421</v>
      </c>
    </row>
    <row r="1420" spans="1:13" customFormat="1" x14ac:dyDescent="0.35">
      <c r="A1420" s="38" t="s">
        <v>231</v>
      </c>
      <c r="B1420" s="38" t="s">
        <v>67</v>
      </c>
      <c r="C1420" s="1" t="s">
        <v>7</v>
      </c>
      <c r="D1420" s="33">
        <v>1</v>
      </c>
      <c r="E1420" s="34">
        <v>2.1</v>
      </c>
      <c r="F1420" s="35">
        <v>979.83</v>
      </c>
      <c r="G1420" s="36">
        <v>315</v>
      </c>
      <c r="H1420" s="35">
        <v>466.59</v>
      </c>
      <c r="I1420" s="36">
        <v>150</v>
      </c>
      <c r="J1420" s="37">
        <v>3.1105714285714288</v>
      </c>
      <c r="L1420" s="2">
        <f>(H1408*K1408)/H1420</f>
        <v>0.20796630875072333</v>
      </c>
      <c r="M1420" s="2">
        <f>((H1408*K1408)/H1420)-K1408</f>
        <v>-4.2033691249276667E-2</v>
      </c>
    </row>
    <row r="1421" spans="1:13" customFormat="1" x14ac:dyDescent="0.35">
      <c r="A1421" s="38" t="s">
        <v>231</v>
      </c>
      <c r="B1421" s="38" t="s">
        <v>67</v>
      </c>
      <c r="C1421" s="1" t="s">
        <v>19</v>
      </c>
      <c r="D1421" s="33">
        <v>0.90910000000000002</v>
      </c>
      <c r="E1421" s="34">
        <v>0.8</v>
      </c>
      <c r="F1421" s="35">
        <v>516.21</v>
      </c>
      <c r="G1421" s="36">
        <v>156</v>
      </c>
      <c r="H1421" s="35">
        <v>645.26</v>
      </c>
      <c r="I1421" s="36">
        <v>195</v>
      </c>
      <c r="J1421" s="37">
        <v>3.3090384615384618</v>
      </c>
      <c r="L1421" s="2">
        <f>(H1408*K1408)/H1421</f>
        <v>0.15038124167002448</v>
      </c>
      <c r="M1421" s="2">
        <f>((H1408*K1408)/H1421)-K1408</f>
        <v>-9.9618758329975521E-2</v>
      </c>
    </row>
    <row r="1422" spans="1:13" customFormat="1" x14ac:dyDescent="0.35">
      <c r="A1422" s="38" t="s">
        <v>231</v>
      </c>
      <c r="B1422" s="38" t="s">
        <v>67</v>
      </c>
      <c r="C1422" s="1" t="s">
        <v>13</v>
      </c>
      <c r="D1422" s="33">
        <v>1</v>
      </c>
      <c r="E1422" s="34">
        <v>17.8</v>
      </c>
      <c r="F1422" s="35">
        <v>3944.39</v>
      </c>
      <c r="G1422" s="36">
        <v>1308</v>
      </c>
      <c r="H1422" s="35">
        <v>221.59</v>
      </c>
      <c r="I1422" s="36">
        <v>73</v>
      </c>
      <c r="J1422" s="37">
        <v>3.0155886850152904</v>
      </c>
      <c r="L1422" s="2">
        <f>(H1408*K1408)/H1422</f>
        <v>0.43790333498804096</v>
      </c>
      <c r="M1422" s="2">
        <f>((H1408*K1408)/H1422)-K1408</f>
        <v>0.18790333498804096</v>
      </c>
    </row>
    <row r="1423" spans="1:13" customFormat="1" x14ac:dyDescent="0.35">
      <c r="A1423" s="38" t="s">
        <v>231</v>
      </c>
      <c r="B1423" s="38" t="s">
        <v>67</v>
      </c>
      <c r="C1423" s="1" t="s">
        <v>18</v>
      </c>
      <c r="D1423" s="33">
        <v>1</v>
      </c>
      <c r="E1423" s="34">
        <v>8</v>
      </c>
      <c r="F1423" s="35">
        <v>1407.44</v>
      </c>
      <c r="G1423" s="36">
        <v>422</v>
      </c>
      <c r="H1423" s="35">
        <v>175.93</v>
      </c>
      <c r="I1423" s="36">
        <v>52</v>
      </c>
      <c r="J1423" s="37">
        <v>3.3351658767772512</v>
      </c>
      <c r="L1423" s="2">
        <f>(H1408*K1408)/H1423</f>
        <v>0.55155459557778663</v>
      </c>
      <c r="M1423" s="2">
        <f>((H1408*K1408)/H1423)-K1408</f>
        <v>0.30155459557778663</v>
      </c>
    </row>
    <row r="1424" spans="1:13" customFormat="1" x14ac:dyDescent="0.35">
      <c r="A1424" s="38" t="s">
        <v>231</v>
      </c>
      <c r="B1424" s="38" t="s">
        <v>67</v>
      </c>
      <c r="C1424" s="1" t="s">
        <v>11</v>
      </c>
      <c r="D1424" s="33">
        <v>1</v>
      </c>
      <c r="E1424" s="34">
        <v>5.9</v>
      </c>
      <c r="F1424" s="35">
        <v>1145.3599999999999</v>
      </c>
      <c r="G1424" s="36">
        <v>422</v>
      </c>
      <c r="H1424" s="35">
        <v>194.13</v>
      </c>
      <c r="I1424" s="36">
        <v>71</v>
      </c>
      <c r="J1424" s="37">
        <v>2.7141232227488148</v>
      </c>
      <c r="L1424" s="2">
        <f>(H1408*K1408)/H1424</f>
        <v>0.49984546437953947</v>
      </c>
      <c r="M1424" s="2">
        <f>((H1408*K1408)/H1424)-K1408</f>
        <v>0.24984546437953947</v>
      </c>
    </row>
    <row r="1425" spans="1:13" customFormat="1" x14ac:dyDescent="0.35">
      <c r="A1425" s="38" t="s">
        <v>231</v>
      </c>
      <c r="B1425" s="38" t="s">
        <v>67</v>
      </c>
      <c r="C1425" s="1" t="s">
        <v>9</v>
      </c>
      <c r="D1425" s="33">
        <v>1</v>
      </c>
      <c r="E1425" s="34">
        <v>3.9</v>
      </c>
      <c r="F1425" s="35">
        <v>429.41</v>
      </c>
      <c r="G1425" s="36">
        <v>265</v>
      </c>
      <c r="H1425" s="35">
        <v>110.11</v>
      </c>
      <c r="I1425" s="36">
        <v>67</v>
      </c>
      <c r="J1425" s="37">
        <v>1.6204150943396227</v>
      </c>
      <c r="L1425" s="2">
        <f>(H1408*K1408)/H1425</f>
        <v>0.88125510852783573</v>
      </c>
      <c r="M1425" s="2">
        <f>((H1408*K1408)/H1425)-K1408</f>
        <v>0.63125510852783573</v>
      </c>
    </row>
    <row r="1426" spans="1:13" customFormat="1" x14ac:dyDescent="0.35">
      <c r="A1426" s="1" t="s">
        <v>231</v>
      </c>
      <c r="B1426" s="1" t="s">
        <v>68</v>
      </c>
      <c r="C1426" s="1" t="s">
        <v>154</v>
      </c>
      <c r="D1426" s="33">
        <v>1</v>
      </c>
      <c r="E1426" s="34">
        <v>19.2</v>
      </c>
      <c r="F1426" s="35">
        <v>8644.06</v>
      </c>
      <c r="G1426" s="36">
        <v>2577</v>
      </c>
      <c r="H1426" s="35">
        <v>450.21</v>
      </c>
      <c r="I1426" s="36">
        <v>134</v>
      </c>
      <c r="J1426" s="37">
        <v>3.3543112145906089</v>
      </c>
      <c r="K1426" s="28">
        <v>0.25</v>
      </c>
      <c r="L1426" s="3"/>
      <c r="M1426" s="3"/>
    </row>
    <row r="1427" spans="1:13" customFormat="1" x14ac:dyDescent="0.35">
      <c r="A1427" s="38" t="s">
        <v>231</v>
      </c>
      <c r="B1427" s="38" t="s">
        <v>68</v>
      </c>
      <c r="C1427" s="1" t="s">
        <v>12</v>
      </c>
      <c r="D1427" s="33">
        <v>1</v>
      </c>
      <c r="E1427" s="34">
        <v>9.8000000000000007</v>
      </c>
      <c r="F1427" s="35">
        <v>4190.38</v>
      </c>
      <c r="G1427" s="36">
        <v>1575</v>
      </c>
      <c r="H1427" s="35">
        <v>427.59</v>
      </c>
      <c r="I1427" s="36">
        <v>160</v>
      </c>
      <c r="J1427" s="37">
        <v>2.6605587301587303</v>
      </c>
      <c r="L1427" s="2">
        <f>(H1426*K1426)/H1427</f>
        <v>0.26322528590472183</v>
      </c>
      <c r="M1427" s="2">
        <f>((H1426*K1426)/H1427)-K1426</f>
        <v>1.3225285904721829E-2</v>
      </c>
    </row>
    <row r="1428" spans="1:13" customFormat="1" x14ac:dyDescent="0.35">
      <c r="A1428" s="38" t="s">
        <v>231</v>
      </c>
      <c r="B1428" s="38" t="s">
        <v>68</v>
      </c>
      <c r="C1428" s="1" t="s">
        <v>8</v>
      </c>
      <c r="D1428" s="33">
        <v>1</v>
      </c>
      <c r="E1428" s="34">
        <v>7.7</v>
      </c>
      <c r="F1428" s="35">
        <v>2681.64</v>
      </c>
      <c r="G1428" s="36">
        <v>728</v>
      </c>
      <c r="H1428" s="35">
        <v>348.26</v>
      </c>
      <c r="I1428" s="36">
        <v>94</v>
      </c>
      <c r="J1428" s="37">
        <v>3.6835714285714283</v>
      </c>
      <c r="L1428" s="2">
        <f>(H1426*K1426)/H1428</f>
        <v>0.3231852638833056</v>
      </c>
      <c r="M1428" s="2">
        <f>((H1426*K1426)/H1428)-K1426</f>
        <v>7.3185263883305596E-2</v>
      </c>
    </row>
    <row r="1429" spans="1:13" customFormat="1" x14ac:dyDescent="0.35">
      <c r="A1429" s="38" t="s">
        <v>231</v>
      </c>
      <c r="B1429" s="38" t="s">
        <v>68</v>
      </c>
      <c r="C1429" s="1" t="s">
        <v>4</v>
      </c>
      <c r="D1429" s="33">
        <v>1</v>
      </c>
      <c r="E1429" s="34">
        <v>5.4</v>
      </c>
      <c r="F1429" s="35">
        <v>1365.87</v>
      </c>
      <c r="G1429" s="36">
        <v>425</v>
      </c>
      <c r="H1429" s="35">
        <v>252.94</v>
      </c>
      <c r="I1429" s="36">
        <v>78</v>
      </c>
      <c r="J1429" s="37">
        <v>3.2138117647058819</v>
      </c>
      <c r="L1429" s="2">
        <f>(H1426*K1426)/H1429</f>
        <v>0.44497706966078909</v>
      </c>
      <c r="M1429" s="2">
        <f>((H1426*K1426)/H1429)-K1426</f>
        <v>0.19497706966078909</v>
      </c>
    </row>
    <row r="1430" spans="1:13" customFormat="1" x14ac:dyDescent="0.35">
      <c r="A1430" s="38" t="s">
        <v>231</v>
      </c>
      <c r="B1430" s="38" t="s">
        <v>68</v>
      </c>
      <c r="C1430" s="1" t="s">
        <v>10</v>
      </c>
      <c r="D1430" s="33">
        <v>1</v>
      </c>
      <c r="E1430" s="34">
        <v>6.8</v>
      </c>
      <c r="F1430" s="35">
        <v>979.69</v>
      </c>
      <c r="G1430" s="36">
        <v>270</v>
      </c>
      <c r="H1430" s="35">
        <v>144.07</v>
      </c>
      <c r="I1430" s="36">
        <v>39</v>
      </c>
      <c r="J1430" s="37">
        <v>3.6284814814814816</v>
      </c>
      <c r="L1430" s="2">
        <f>(H1426*K1426)/H1430</f>
        <v>0.78123481640869019</v>
      </c>
      <c r="M1430" s="2">
        <f>((H1426*K1426)/H1430)-K1426</f>
        <v>0.53123481640869019</v>
      </c>
    </row>
    <row r="1431" spans="1:13" customFormat="1" x14ac:dyDescent="0.35">
      <c r="A1431" s="38" t="s">
        <v>231</v>
      </c>
      <c r="B1431" s="38" t="s">
        <v>68</v>
      </c>
      <c r="C1431" s="1" t="s">
        <v>17</v>
      </c>
      <c r="D1431" s="33">
        <v>1</v>
      </c>
      <c r="E1431" s="34">
        <v>3.7</v>
      </c>
      <c r="F1431" s="35">
        <v>924.58</v>
      </c>
      <c r="G1431" s="36">
        <v>453</v>
      </c>
      <c r="H1431" s="35">
        <v>249.89</v>
      </c>
      <c r="I1431" s="36">
        <v>122</v>
      </c>
      <c r="J1431" s="37">
        <v>2.0410154525386313</v>
      </c>
      <c r="L1431" s="2">
        <f>(H1426*K1426)/H1431</f>
        <v>0.45040817959902357</v>
      </c>
      <c r="M1431" s="2">
        <f>((H1426*K1426)/H1431)-K1426</f>
        <v>0.20040817959902357</v>
      </c>
    </row>
    <row r="1432" spans="1:13" customFormat="1" x14ac:dyDescent="0.35">
      <c r="A1432" s="38" t="s">
        <v>231</v>
      </c>
      <c r="B1432" s="38" t="s">
        <v>68</v>
      </c>
      <c r="C1432" s="1" t="s">
        <v>6</v>
      </c>
      <c r="D1432" s="33">
        <v>0.82609999999999995</v>
      </c>
      <c r="E1432" s="34">
        <v>1.9</v>
      </c>
      <c r="F1432" s="35">
        <v>590.45000000000005</v>
      </c>
      <c r="G1432" s="36">
        <v>226</v>
      </c>
      <c r="H1432" s="35">
        <v>310.76</v>
      </c>
      <c r="I1432" s="36">
        <v>118</v>
      </c>
      <c r="J1432" s="37">
        <v>2.6126106194690268</v>
      </c>
      <c r="L1432" s="2">
        <f>(H1426*K1426)/H1432</f>
        <v>0.36218464409833956</v>
      </c>
      <c r="M1432" s="2">
        <f>((H1426*K1426)/H1432)-K1426</f>
        <v>0.11218464409833956</v>
      </c>
    </row>
    <row r="1433" spans="1:13" customFormat="1" x14ac:dyDescent="0.35">
      <c r="A1433" s="38" t="s">
        <v>231</v>
      </c>
      <c r="B1433" s="38" t="s">
        <v>68</v>
      </c>
      <c r="C1433" s="1" t="s">
        <v>15</v>
      </c>
      <c r="D1433" s="33">
        <v>1</v>
      </c>
      <c r="E1433" s="34">
        <v>32.6</v>
      </c>
      <c r="F1433" s="35">
        <v>8848.2999999999993</v>
      </c>
      <c r="G1433" s="36">
        <v>2732</v>
      </c>
      <c r="H1433" s="35">
        <v>271.42</v>
      </c>
      <c r="I1433" s="36">
        <v>83</v>
      </c>
      <c r="J1433" s="37">
        <v>3.238762811127379</v>
      </c>
      <c r="L1433" s="2">
        <f>(H1426*K1426)/H1433</f>
        <v>0.41468020042738185</v>
      </c>
      <c r="M1433" s="2">
        <f>((H1426*K1426)/H1433)-K1426</f>
        <v>0.16468020042738185</v>
      </c>
    </row>
    <row r="1434" spans="1:13" customFormat="1" x14ac:dyDescent="0.35">
      <c r="A1434" s="38" t="s">
        <v>231</v>
      </c>
      <c r="B1434" s="38" t="s">
        <v>68</v>
      </c>
      <c r="C1434" s="1" t="s">
        <v>20</v>
      </c>
      <c r="D1434" s="33">
        <v>1</v>
      </c>
      <c r="E1434" s="34">
        <v>18.399999999999999</v>
      </c>
      <c r="F1434" s="35">
        <v>3817.8</v>
      </c>
      <c r="G1434" s="36">
        <v>1945</v>
      </c>
      <c r="H1434" s="35">
        <v>207.49</v>
      </c>
      <c r="I1434" s="36">
        <v>105</v>
      </c>
      <c r="J1434" s="37">
        <v>1.9628791773778922</v>
      </c>
      <c r="L1434" s="2">
        <f>(H1426*K1426)/H1434</f>
        <v>0.54244782881102704</v>
      </c>
      <c r="M1434" s="2">
        <f>((H1426*K1426)/H1434)-K1426</f>
        <v>0.29244782881102704</v>
      </c>
    </row>
    <row r="1435" spans="1:13" customFormat="1" x14ac:dyDescent="0.35">
      <c r="A1435" s="38" t="s">
        <v>231</v>
      </c>
      <c r="B1435" s="38" t="s">
        <v>68</v>
      </c>
      <c r="C1435" s="1" t="s">
        <v>16</v>
      </c>
      <c r="D1435" s="33">
        <v>1</v>
      </c>
      <c r="E1435" s="34">
        <v>8.9</v>
      </c>
      <c r="F1435" s="35">
        <v>2647.86</v>
      </c>
      <c r="G1435" s="36">
        <v>590</v>
      </c>
      <c r="H1435" s="35">
        <v>297.51</v>
      </c>
      <c r="I1435" s="36">
        <v>66</v>
      </c>
      <c r="J1435" s="37">
        <v>4.4878983050847463</v>
      </c>
      <c r="L1435" s="2">
        <f>(H1426*K1426)/H1435</f>
        <v>0.37831501462135725</v>
      </c>
      <c r="M1435" s="2">
        <f>((H1426*K1426)/H1435)-K1426</f>
        <v>0.12831501462135725</v>
      </c>
    </row>
    <row r="1436" spans="1:13" customFormat="1" x14ac:dyDescent="0.35">
      <c r="A1436" s="38" t="s">
        <v>231</v>
      </c>
      <c r="B1436" s="38" t="s">
        <v>68</v>
      </c>
      <c r="C1436" s="1" t="s">
        <v>5</v>
      </c>
      <c r="D1436" s="33">
        <v>1</v>
      </c>
      <c r="E1436" s="34">
        <v>5</v>
      </c>
      <c r="F1436" s="35">
        <v>1884.09</v>
      </c>
      <c r="G1436" s="36">
        <v>525</v>
      </c>
      <c r="H1436" s="35">
        <v>376.82</v>
      </c>
      <c r="I1436" s="36">
        <v>105</v>
      </c>
      <c r="J1436" s="37">
        <v>3.588742857142857</v>
      </c>
      <c r="L1436" s="2">
        <f>(H1426*K1426)/H1436</f>
        <v>0.29869035613820921</v>
      </c>
      <c r="M1436" s="2">
        <f>((H1426*K1426)/H1436)-K1426</f>
        <v>4.8690356138209212E-2</v>
      </c>
    </row>
    <row r="1437" spans="1:13" customFormat="1" x14ac:dyDescent="0.35">
      <c r="A1437" s="38" t="s">
        <v>231</v>
      </c>
      <c r="B1437" s="38" t="s">
        <v>68</v>
      </c>
      <c r="C1437" s="1" t="s">
        <v>14</v>
      </c>
      <c r="D1437" s="33">
        <v>0.95650000000000002</v>
      </c>
      <c r="E1437" s="34">
        <v>5.2</v>
      </c>
      <c r="F1437" s="35">
        <v>903.1</v>
      </c>
      <c r="G1437" s="36">
        <v>382</v>
      </c>
      <c r="H1437" s="35">
        <v>173.67</v>
      </c>
      <c r="I1437" s="36">
        <v>73</v>
      </c>
      <c r="J1437" s="37">
        <v>2.3641361256544502</v>
      </c>
      <c r="L1437" s="2">
        <f>(H1426*K1426)/H1437</f>
        <v>0.64808257039212303</v>
      </c>
      <c r="M1437" s="2">
        <f>((H1426*K1426)/H1437)-K1426</f>
        <v>0.39808257039212303</v>
      </c>
    </row>
    <row r="1438" spans="1:13" customFormat="1" x14ac:dyDescent="0.35">
      <c r="A1438" s="38" t="s">
        <v>231</v>
      </c>
      <c r="B1438" s="38" t="s">
        <v>68</v>
      </c>
      <c r="C1438" s="1" t="s">
        <v>7</v>
      </c>
      <c r="D1438" s="33">
        <v>1</v>
      </c>
      <c r="E1438" s="34">
        <v>3.8</v>
      </c>
      <c r="F1438" s="35">
        <v>1101.99</v>
      </c>
      <c r="G1438" s="36">
        <v>369</v>
      </c>
      <c r="H1438" s="35">
        <v>290</v>
      </c>
      <c r="I1438" s="36">
        <v>97</v>
      </c>
      <c r="J1438" s="37">
        <v>2.9864227642276422</v>
      </c>
      <c r="L1438" s="2">
        <f>(H1426*K1426)/H1438</f>
        <v>0.3881120689655172</v>
      </c>
      <c r="M1438" s="2">
        <f>((H1426*K1426)/H1438)-K1426</f>
        <v>0.1381120689655172</v>
      </c>
    </row>
    <row r="1439" spans="1:13" customFormat="1" x14ac:dyDescent="0.35">
      <c r="A1439" s="38" t="s">
        <v>231</v>
      </c>
      <c r="B1439" s="38" t="s">
        <v>68</v>
      </c>
      <c r="C1439" s="1" t="s">
        <v>19</v>
      </c>
      <c r="D1439" s="33">
        <v>0.95650000000000002</v>
      </c>
      <c r="E1439" s="34">
        <v>1.9</v>
      </c>
      <c r="F1439" s="35">
        <v>721.07</v>
      </c>
      <c r="G1439" s="36">
        <v>209</v>
      </c>
      <c r="H1439" s="35">
        <v>379.51</v>
      </c>
      <c r="I1439" s="36">
        <v>110</v>
      </c>
      <c r="J1439" s="37">
        <v>3.4500956937799043</v>
      </c>
      <c r="L1439" s="2">
        <f>(H1426*K1426)/H1439</f>
        <v>0.2965732128270665</v>
      </c>
      <c r="M1439" s="2">
        <f>((H1426*K1426)/H1439)-K1426</f>
        <v>4.6573212827066501E-2</v>
      </c>
    </row>
    <row r="1440" spans="1:13" customFormat="1" x14ac:dyDescent="0.35">
      <c r="A1440" s="38" t="s">
        <v>231</v>
      </c>
      <c r="B1440" s="38" t="s">
        <v>68</v>
      </c>
      <c r="C1440" s="1" t="s">
        <v>13</v>
      </c>
      <c r="D1440" s="33">
        <v>1</v>
      </c>
      <c r="E1440" s="34">
        <v>20.399999999999999</v>
      </c>
      <c r="F1440" s="35">
        <v>3754.95</v>
      </c>
      <c r="G1440" s="36">
        <v>1233</v>
      </c>
      <c r="H1440" s="35">
        <v>184.07</v>
      </c>
      <c r="I1440" s="36">
        <v>60</v>
      </c>
      <c r="J1440" s="37">
        <v>3.045377128953771</v>
      </c>
      <c r="L1440" s="2">
        <f>(H1426*K1426)/H1440</f>
        <v>0.61146574672678866</v>
      </c>
      <c r="M1440" s="2">
        <f>((H1426*K1426)/H1440)-K1426</f>
        <v>0.36146574672678866</v>
      </c>
    </row>
    <row r="1441" spans="1:13" customFormat="1" x14ac:dyDescent="0.35">
      <c r="A1441" s="38" t="s">
        <v>231</v>
      </c>
      <c r="B1441" s="38" t="s">
        <v>68</v>
      </c>
      <c r="C1441" s="1" t="s">
        <v>18</v>
      </c>
      <c r="D1441" s="33">
        <v>1</v>
      </c>
      <c r="E1441" s="34">
        <v>9.3000000000000007</v>
      </c>
      <c r="F1441" s="35">
        <v>1819.64</v>
      </c>
      <c r="G1441" s="36">
        <v>577</v>
      </c>
      <c r="H1441" s="35">
        <v>195.66</v>
      </c>
      <c r="I1441" s="36">
        <v>62</v>
      </c>
      <c r="J1441" s="37">
        <v>3.1536221837088392</v>
      </c>
      <c r="L1441" s="2">
        <f>(H1426*K1426)/H1441</f>
        <v>0.57524532352039248</v>
      </c>
      <c r="M1441" s="2">
        <f>((H1426*K1426)/H1441)-K1426</f>
        <v>0.32524532352039248</v>
      </c>
    </row>
    <row r="1442" spans="1:13" customFormat="1" x14ac:dyDescent="0.35">
      <c r="A1442" s="38" t="s">
        <v>231</v>
      </c>
      <c r="B1442" s="38" t="s">
        <v>68</v>
      </c>
      <c r="C1442" s="1" t="s">
        <v>11</v>
      </c>
      <c r="D1442" s="33">
        <v>1</v>
      </c>
      <c r="E1442" s="34">
        <v>9.3000000000000007</v>
      </c>
      <c r="F1442" s="35">
        <v>1925.44</v>
      </c>
      <c r="G1442" s="36">
        <v>771</v>
      </c>
      <c r="H1442" s="35">
        <v>207.04</v>
      </c>
      <c r="I1442" s="36">
        <v>82</v>
      </c>
      <c r="J1442" s="37">
        <v>2.4973281452658886</v>
      </c>
      <c r="L1442" s="2">
        <f>(H1426*K1426)/H1442</f>
        <v>0.54362683539412671</v>
      </c>
      <c r="M1442" s="2">
        <f>((H1426*K1426)/H1442)-K1426</f>
        <v>0.29362683539412671</v>
      </c>
    </row>
    <row r="1443" spans="1:13" customFormat="1" x14ac:dyDescent="0.35">
      <c r="A1443" s="38" t="s">
        <v>231</v>
      </c>
      <c r="B1443" s="38" t="s">
        <v>68</v>
      </c>
      <c r="C1443" s="1" t="s">
        <v>9</v>
      </c>
      <c r="D1443" s="33">
        <v>1</v>
      </c>
      <c r="E1443" s="34">
        <v>5.4</v>
      </c>
      <c r="F1443" s="35">
        <v>484.63</v>
      </c>
      <c r="G1443" s="36">
        <v>315</v>
      </c>
      <c r="H1443" s="35">
        <v>89.75</v>
      </c>
      <c r="I1443" s="36">
        <v>58</v>
      </c>
      <c r="J1443" s="37">
        <v>1.5385079365079366</v>
      </c>
      <c r="L1443" s="2">
        <f>(H1426*K1426)/H1443</f>
        <v>1.2540668523676879</v>
      </c>
      <c r="M1443" s="2">
        <f>((H1426*K1426)/H1443)-K1426</f>
        <v>1.0040668523676879</v>
      </c>
    </row>
    <row r="1444" spans="1:13" customFormat="1" x14ac:dyDescent="0.35">
      <c r="A1444" s="1" t="s">
        <v>231</v>
      </c>
      <c r="B1444" s="1" t="s">
        <v>69</v>
      </c>
      <c r="C1444" s="1" t="s">
        <v>154</v>
      </c>
      <c r="D1444" s="33">
        <v>1</v>
      </c>
      <c r="E1444" s="34">
        <v>14.4</v>
      </c>
      <c r="F1444" s="35">
        <v>7443.84</v>
      </c>
      <c r="G1444" s="36">
        <v>2418</v>
      </c>
      <c r="H1444" s="35">
        <v>516.92999999999995</v>
      </c>
      <c r="I1444" s="36">
        <v>167</v>
      </c>
      <c r="J1444" s="37">
        <v>3.0785111662531017</v>
      </c>
      <c r="K1444" s="28">
        <v>0.25</v>
      </c>
      <c r="L1444" s="3"/>
      <c r="M1444" s="3"/>
    </row>
    <row r="1445" spans="1:13" customFormat="1" x14ac:dyDescent="0.35">
      <c r="A1445" s="38" t="s">
        <v>231</v>
      </c>
      <c r="B1445" s="38" t="s">
        <v>69</v>
      </c>
      <c r="C1445" s="1" t="s">
        <v>12</v>
      </c>
      <c r="D1445" s="33">
        <v>1</v>
      </c>
      <c r="E1445" s="34">
        <v>9.4</v>
      </c>
      <c r="F1445" s="35">
        <v>4257.3500000000004</v>
      </c>
      <c r="G1445" s="36">
        <v>1558</v>
      </c>
      <c r="H1445" s="35">
        <v>452.91</v>
      </c>
      <c r="I1445" s="36">
        <v>165</v>
      </c>
      <c r="J1445" s="37">
        <v>2.7325738125802315</v>
      </c>
      <c r="L1445" s="2">
        <f>(H1444*K1444)/H1445</f>
        <v>0.28533814665165258</v>
      </c>
      <c r="M1445" s="2">
        <f>((H1444*K1444)/H1445)-K1444</f>
        <v>3.533814665165258E-2</v>
      </c>
    </row>
    <row r="1446" spans="1:13" customFormat="1" x14ac:dyDescent="0.35">
      <c r="A1446" s="38" t="s">
        <v>231</v>
      </c>
      <c r="B1446" s="38" t="s">
        <v>69</v>
      </c>
      <c r="C1446" s="1" t="s">
        <v>8</v>
      </c>
      <c r="D1446" s="33">
        <v>1</v>
      </c>
      <c r="E1446" s="34">
        <v>5.2</v>
      </c>
      <c r="F1446" s="35">
        <v>2199.36</v>
      </c>
      <c r="G1446" s="36">
        <v>594</v>
      </c>
      <c r="H1446" s="35">
        <v>422.95</v>
      </c>
      <c r="I1446" s="36">
        <v>114</v>
      </c>
      <c r="J1446" s="37">
        <v>3.7026262626262629</v>
      </c>
      <c r="L1446" s="2">
        <f>(H1444*K1444)/H1446</f>
        <v>0.30555030145407258</v>
      </c>
      <c r="M1446" s="2">
        <f>((H1444*K1444)/H1446)-K1444</f>
        <v>5.5550301454072581E-2</v>
      </c>
    </row>
    <row r="1447" spans="1:13" customFormat="1" x14ac:dyDescent="0.35">
      <c r="A1447" s="38" t="s">
        <v>231</v>
      </c>
      <c r="B1447" s="38" t="s">
        <v>69</v>
      </c>
      <c r="C1447" s="1" t="s">
        <v>4</v>
      </c>
      <c r="D1447" s="33">
        <v>0.96150000000000002</v>
      </c>
      <c r="E1447" s="34">
        <v>5</v>
      </c>
      <c r="F1447" s="35">
        <v>1242.45</v>
      </c>
      <c r="G1447" s="36">
        <v>365</v>
      </c>
      <c r="H1447" s="35">
        <v>248.49</v>
      </c>
      <c r="I1447" s="36">
        <v>73</v>
      </c>
      <c r="J1447" s="37">
        <v>3.4039726027397261</v>
      </c>
      <c r="L1447" s="2">
        <f>(H1444*K1444)/H1447</f>
        <v>0.52007123023059276</v>
      </c>
      <c r="M1447" s="2">
        <f>((H1444*K1444)/H1447)-K1444</f>
        <v>0.27007123023059276</v>
      </c>
    </row>
    <row r="1448" spans="1:13" customFormat="1" x14ac:dyDescent="0.35">
      <c r="A1448" s="38" t="s">
        <v>231</v>
      </c>
      <c r="B1448" s="38" t="s">
        <v>69</v>
      </c>
      <c r="C1448" s="1" t="s">
        <v>10</v>
      </c>
      <c r="D1448" s="33">
        <v>0.96150000000000002</v>
      </c>
      <c r="E1448" s="34">
        <v>5</v>
      </c>
      <c r="F1448" s="35">
        <v>584.66</v>
      </c>
      <c r="G1448" s="36">
        <v>150</v>
      </c>
      <c r="H1448" s="35">
        <v>116.93</v>
      </c>
      <c r="I1448" s="36">
        <v>30</v>
      </c>
      <c r="J1448" s="37">
        <v>3.8977333333333331</v>
      </c>
      <c r="L1448" s="2">
        <f>(H1444*K1444)/H1448</f>
        <v>1.1052125203112972</v>
      </c>
      <c r="M1448" s="2">
        <f>((H1444*K1444)/H1448)-K1444</f>
        <v>0.85521252031129724</v>
      </c>
    </row>
    <row r="1449" spans="1:13" customFormat="1" x14ac:dyDescent="0.35">
      <c r="A1449" s="38" t="s">
        <v>231</v>
      </c>
      <c r="B1449" s="38" t="s">
        <v>69</v>
      </c>
      <c r="C1449" s="1" t="s">
        <v>17</v>
      </c>
      <c r="D1449" s="33">
        <v>0.92310000000000003</v>
      </c>
      <c r="E1449" s="34">
        <v>2.4</v>
      </c>
      <c r="F1449" s="35">
        <v>620.54999999999995</v>
      </c>
      <c r="G1449" s="36">
        <v>287</v>
      </c>
      <c r="H1449" s="35">
        <v>258.56</v>
      </c>
      <c r="I1449" s="36">
        <v>119</v>
      </c>
      <c r="J1449" s="37">
        <v>2.1621951219512194</v>
      </c>
      <c r="L1449" s="2">
        <f>(H1444*K1444)/H1449</f>
        <v>0.49981629022277224</v>
      </c>
      <c r="M1449" s="2">
        <f>((H1444*K1444)/H1449)-K1444</f>
        <v>0.24981629022277224</v>
      </c>
    </row>
    <row r="1450" spans="1:13" customFormat="1" x14ac:dyDescent="0.35">
      <c r="A1450" s="38" t="s">
        <v>231</v>
      </c>
      <c r="B1450" s="38" t="s">
        <v>69</v>
      </c>
      <c r="C1450" s="1" t="s">
        <v>6</v>
      </c>
      <c r="D1450" s="33">
        <v>0.76919999999999999</v>
      </c>
      <c r="E1450" s="34">
        <v>1.1000000000000001</v>
      </c>
      <c r="F1450" s="35">
        <v>307.20999999999998</v>
      </c>
      <c r="G1450" s="36">
        <v>130</v>
      </c>
      <c r="H1450" s="35">
        <v>279.27999999999997</v>
      </c>
      <c r="I1450" s="36">
        <v>118</v>
      </c>
      <c r="J1450" s="37">
        <v>2.3631538461538462</v>
      </c>
      <c r="L1450" s="2">
        <f>(H1444*K1444)/H1450</f>
        <v>0.46273453165282152</v>
      </c>
      <c r="M1450" s="2">
        <f>((H1444*K1444)/H1450)-K1444</f>
        <v>0.21273453165282152</v>
      </c>
    </row>
    <row r="1451" spans="1:13" customFormat="1" x14ac:dyDescent="0.35">
      <c r="A1451" s="38" t="s">
        <v>231</v>
      </c>
      <c r="B1451" s="38" t="s">
        <v>69</v>
      </c>
      <c r="C1451" s="1" t="s">
        <v>15</v>
      </c>
      <c r="D1451" s="33">
        <v>1</v>
      </c>
      <c r="E1451" s="34">
        <v>32.1</v>
      </c>
      <c r="F1451" s="35">
        <v>7871.43</v>
      </c>
      <c r="G1451" s="36">
        <v>2225</v>
      </c>
      <c r="H1451" s="35">
        <v>245.22</v>
      </c>
      <c r="I1451" s="36">
        <v>69</v>
      </c>
      <c r="J1451" s="37">
        <v>3.5377213483146068</v>
      </c>
      <c r="L1451" s="2">
        <f>(H1444*K1444)/H1451</f>
        <v>0.52700636163445069</v>
      </c>
      <c r="M1451" s="2">
        <f>((H1444*K1444)/H1451)-K1444</f>
        <v>0.27700636163445069</v>
      </c>
    </row>
    <row r="1452" spans="1:13" customFormat="1" x14ac:dyDescent="0.35">
      <c r="A1452" s="38" t="s">
        <v>231</v>
      </c>
      <c r="B1452" s="38" t="s">
        <v>69</v>
      </c>
      <c r="C1452" s="1" t="s">
        <v>20</v>
      </c>
      <c r="D1452" s="33">
        <v>1</v>
      </c>
      <c r="E1452" s="34">
        <v>16.600000000000001</v>
      </c>
      <c r="F1452" s="35">
        <v>3497.76</v>
      </c>
      <c r="G1452" s="36">
        <v>1752</v>
      </c>
      <c r="H1452" s="35">
        <v>210.71</v>
      </c>
      <c r="I1452" s="36">
        <v>105</v>
      </c>
      <c r="J1452" s="37">
        <v>1.9964383561643837</v>
      </c>
      <c r="L1452" s="2">
        <f>(H1444*K1444)/H1452</f>
        <v>0.61331925395092768</v>
      </c>
      <c r="M1452" s="2">
        <f>((H1444*K1444)/H1452)-K1444</f>
        <v>0.36331925395092768</v>
      </c>
    </row>
    <row r="1453" spans="1:13" customFormat="1" x14ac:dyDescent="0.35">
      <c r="A1453" s="38" t="s">
        <v>231</v>
      </c>
      <c r="B1453" s="38" t="s">
        <v>69</v>
      </c>
      <c r="C1453" s="1" t="s">
        <v>16</v>
      </c>
      <c r="D1453" s="33">
        <v>1</v>
      </c>
      <c r="E1453" s="34">
        <v>7.5</v>
      </c>
      <c r="F1453" s="35">
        <v>1833.04</v>
      </c>
      <c r="G1453" s="36">
        <v>388</v>
      </c>
      <c r="H1453" s="35">
        <v>244.41</v>
      </c>
      <c r="I1453" s="36">
        <v>51</v>
      </c>
      <c r="J1453" s="37">
        <v>4.7243298969072161</v>
      </c>
      <c r="L1453" s="2">
        <f>(H1444*K1444)/H1453</f>
        <v>0.52875291518350309</v>
      </c>
      <c r="M1453" s="2">
        <f>((H1444*K1444)/H1453)-K1444</f>
        <v>0.27875291518350309</v>
      </c>
    </row>
    <row r="1454" spans="1:13" customFormat="1" x14ac:dyDescent="0.35">
      <c r="A1454" s="38" t="s">
        <v>231</v>
      </c>
      <c r="B1454" s="38" t="s">
        <v>69</v>
      </c>
      <c r="C1454" s="1" t="s">
        <v>5</v>
      </c>
      <c r="D1454" s="33">
        <v>0.96150000000000002</v>
      </c>
      <c r="E1454" s="34">
        <v>4.9000000000000004</v>
      </c>
      <c r="F1454" s="35">
        <v>1581</v>
      </c>
      <c r="G1454" s="36">
        <v>449</v>
      </c>
      <c r="H1454" s="35">
        <v>322.64999999999998</v>
      </c>
      <c r="I1454" s="36">
        <v>91</v>
      </c>
      <c r="J1454" s="37">
        <v>3.5211581291759466</v>
      </c>
      <c r="L1454" s="2">
        <f>(H1444*K1444)/H1454</f>
        <v>0.40053463505346348</v>
      </c>
      <c r="M1454" s="2">
        <f>((H1444*K1444)/H1454)-K1444</f>
        <v>0.15053463505346348</v>
      </c>
    </row>
    <row r="1455" spans="1:13" customFormat="1" x14ac:dyDescent="0.35">
      <c r="A1455" s="38" t="s">
        <v>231</v>
      </c>
      <c r="B1455" s="38" t="s">
        <v>69</v>
      </c>
      <c r="C1455" s="1" t="s">
        <v>14</v>
      </c>
      <c r="D1455" s="33">
        <v>1</v>
      </c>
      <c r="E1455" s="34">
        <v>3</v>
      </c>
      <c r="F1455" s="35">
        <v>730.16</v>
      </c>
      <c r="G1455" s="36">
        <v>260</v>
      </c>
      <c r="H1455" s="35">
        <v>243.39</v>
      </c>
      <c r="I1455" s="36">
        <v>86</v>
      </c>
      <c r="J1455" s="37">
        <v>2.8083076923076922</v>
      </c>
      <c r="L1455" s="2">
        <f>(H1444*K1444)/H1455</f>
        <v>0.53096881548132624</v>
      </c>
      <c r="M1455" s="2">
        <f>((H1444*K1444)/H1455)-K1444</f>
        <v>0.28096881548132624</v>
      </c>
    </row>
    <row r="1456" spans="1:13" customFormat="1" x14ac:dyDescent="0.35">
      <c r="A1456" s="38" t="s">
        <v>231</v>
      </c>
      <c r="B1456" s="38" t="s">
        <v>69</v>
      </c>
      <c r="C1456" s="1" t="s">
        <v>7</v>
      </c>
      <c r="D1456" s="33">
        <v>1</v>
      </c>
      <c r="E1456" s="34">
        <v>3.3</v>
      </c>
      <c r="F1456" s="35">
        <v>929.82</v>
      </c>
      <c r="G1456" s="36">
        <v>305</v>
      </c>
      <c r="H1456" s="35">
        <v>281.76</v>
      </c>
      <c r="I1456" s="36">
        <v>92</v>
      </c>
      <c r="J1456" s="37">
        <v>3.0485901639344264</v>
      </c>
      <c r="L1456" s="2">
        <f>(H1444*K1444)/H1456</f>
        <v>0.45866162691652468</v>
      </c>
      <c r="M1456" s="2">
        <f>((H1444*K1444)/H1456)-K1444</f>
        <v>0.20866162691652468</v>
      </c>
    </row>
    <row r="1457" spans="1:13" customFormat="1" x14ac:dyDescent="0.35">
      <c r="A1457" s="38" t="s">
        <v>231</v>
      </c>
      <c r="B1457" s="38" t="s">
        <v>69</v>
      </c>
      <c r="C1457" s="1" t="s">
        <v>19</v>
      </c>
      <c r="D1457" s="33">
        <v>0.96150000000000002</v>
      </c>
      <c r="E1457" s="34">
        <v>1.2</v>
      </c>
      <c r="F1457" s="35">
        <v>703.11</v>
      </c>
      <c r="G1457" s="36">
        <v>203</v>
      </c>
      <c r="H1457" s="35">
        <v>585.92999999999995</v>
      </c>
      <c r="I1457" s="36">
        <v>169</v>
      </c>
      <c r="J1457" s="37">
        <v>3.4635960591133004</v>
      </c>
      <c r="L1457" s="2">
        <f>(H1444*K1444)/H1457</f>
        <v>0.22055962316317648</v>
      </c>
      <c r="M1457" s="2">
        <f>((H1444*K1444)/H1457)-K1444</f>
        <v>-2.9440376836823517E-2</v>
      </c>
    </row>
    <row r="1458" spans="1:13" customFormat="1" x14ac:dyDescent="0.35">
      <c r="A1458" s="38" t="s">
        <v>231</v>
      </c>
      <c r="B1458" s="38" t="s">
        <v>69</v>
      </c>
      <c r="C1458" s="1" t="s">
        <v>13</v>
      </c>
      <c r="D1458" s="33">
        <v>1</v>
      </c>
      <c r="E1458" s="34">
        <v>16.3</v>
      </c>
      <c r="F1458" s="35">
        <v>3355.58</v>
      </c>
      <c r="G1458" s="36">
        <v>1005</v>
      </c>
      <c r="H1458" s="35">
        <v>205.86</v>
      </c>
      <c r="I1458" s="36">
        <v>61</v>
      </c>
      <c r="J1458" s="37">
        <v>3.3388855721393034</v>
      </c>
      <c r="L1458" s="2">
        <f>(H1444*K1444)/H1458</f>
        <v>0.62776887204896525</v>
      </c>
      <c r="M1458" s="2">
        <f>((H1444*K1444)/H1458)-K1444</f>
        <v>0.37776887204896525</v>
      </c>
    </row>
    <row r="1459" spans="1:13" customFormat="1" x14ac:dyDescent="0.35">
      <c r="A1459" s="38" t="s">
        <v>231</v>
      </c>
      <c r="B1459" s="38" t="s">
        <v>69</v>
      </c>
      <c r="C1459" s="1" t="s">
        <v>18</v>
      </c>
      <c r="D1459" s="33">
        <v>0.96150000000000002</v>
      </c>
      <c r="E1459" s="34">
        <v>7.1</v>
      </c>
      <c r="F1459" s="35">
        <v>1357.92</v>
      </c>
      <c r="G1459" s="36">
        <v>437</v>
      </c>
      <c r="H1459" s="35">
        <v>191.26</v>
      </c>
      <c r="I1459" s="36">
        <v>61</v>
      </c>
      <c r="J1459" s="37">
        <v>3.1073684210526316</v>
      </c>
      <c r="L1459" s="2">
        <f>(H1444*K1444)/H1459</f>
        <v>0.6756901599916344</v>
      </c>
      <c r="M1459" s="2">
        <f>((H1444*K1444)/H1459)-K1444</f>
        <v>0.4256901599916344</v>
      </c>
    </row>
    <row r="1460" spans="1:13" customFormat="1" x14ac:dyDescent="0.35">
      <c r="A1460" s="38" t="s">
        <v>231</v>
      </c>
      <c r="B1460" s="38" t="s">
        <v>69</v>
      </c>
      <c r="C1460" s="1" t="s">
        <v>11</v>
      </c>
      <c r="D1460" s="33">
        <v>0.96150000000000002</v>
      </c>
      <c r="E1460" s="34">
        <v>6.5</v>
      </c>
      <c r="F1460" s="35">
        <v>1263.1400000000001</v>
      </c>
      <c r="G1460" s="36">
        <v>493</v>
      </c>
      <c r="H1460" s="35">
        <v>194.33</v>
      </c>
      <c r="I1460" s="36">
        <v>75</v>
      </c>
      <c r="J1460" s="37">
        <v>2.5621501014198786</v>
      </c>
      <c r="L1460" s="2">
        <f>(H1444*K1444)/H1460</f>
        <v>0.66501569495188584</v>
      </c>
      <c r="M1460" s="2">
        <f>((H1444*K1444)/H1460)-K1444</f>
        <v>0.41501569495188584</v>
      </c>
    </row>
    <row r="1461" spans="1:13" customFormat="1" x14ac:dyDescent="0.35">
      <c r="A1461" s="38" t="s">
        <v>231</v>
      </c>
      <c r="B1461" s="38" t="s">
        <v>69</v>
      </c>
      <c r="C1461" s="1" t="s">
        <v>9</v>
      </c>
      <c r="D1461" s="33">
        <v>1</v>
      </c>
      <c r="E1461" s="34">
        <v>3.7</v>
      </c>
      <c r="F1461" s="35">
        <v>432.95</v>
      </c>
      <c r="G1461" s="36">
        <v>245</v>
      </c>
      <c r="H1461" s="35">
        <v>117.01</v>
      </c>
      <c r="I1461" s="36">
        <v>66</v>
      </c>
      <c r="J1461" s="37">
        <v>1.7671428571428571</v>
      </c>
      <c r="L1461" s="2">
        <f>(H1444*K1444)/H1461</f>
        <v>1.1044568840270061</v>
      </c>
      <c r="M1461" s="2">
        <f>((H1444*K1444)/H1461)-K1444</f>
        <v>0.85445688402700615</v>
      </c>
    </row>
    <row r="1462" spans="1:13" customFormat="1" x14ac:dyDescent="0.35">
      <c r="A1462" s="1" t="s">
        <v>231</v>
      </c>
      <c r="B1462" s="1" t="s">
        <v>70</v>
      </c>
      <c r="C1462" s="1" t="s">
        <v>154</v>
      </c>
      <c r="D1462" s="33">
        <v>1</v>
      </c>
      <c r="E1462" s="34">
        <v>21.7</v>
      </c>
      <c r="F1462" s="35">
        <v>12523.73</v>
      </c>
      <c r="G1462" s="36">
        <v>4225</v>
      </c>
      <c r="H1462" s="35">
        <v>577.13</v>
      </c>
      <c r="I1462" s="36">
        <v>194</v>
      </c>
      <c r="J1462" s="37">
        <v>2.9641964497041418</v>
      </c>
      <c r="K1462" s="28">
        <v>0.25</v>
      </c>
      <c r="L1462" s="3"/>
      <c r="M1462" s="3"/>
    </row>
    <row r="1463" spans="1:13" customFormat="1" x14ac:dyDescent="0.35">
      <c r="A1463" s="38" t="s">
        <v>231</v>
      </c>
      <c r="B1463" s="38" t="s">
        <v>70</v>
      </c>
      <c r="C1463" s="1" t="s">
        <v>12</v>
      </c>
      <c r="D1463" s="33">
        <v>1</v>
      </c>
      <c r="E1463" s="34">
        <v>11.7</v>
      </c>
      <c r="F1463" s="35">
        <v>6170.82</v>
      </c>
      <c r="G1463" s="36">
        <v>2137</v>
      </c>
      <c r="H1463" s="35">
        <v>527.41999999999996</v>
      </c>
      <c r="I1463" s="36">
        <v>182</v>
      </c>
      <c r="J1463" s="37">
        <v>2.8876087973795039</v>
      </c>
      <c r="L1463" s="2">
        <f>(H1462*K1462)/H1463</f>
        <v>0.2735628152136817</v>
      </c>
      <c r="M1463" s="2">
        <f>((H1462*K1462)/H1463)-K1462</f>
        <v>2.3562815213681698E-2</v>
      </c>
    </row>
    <row r="1464" spans="1:13" customFormat="1" x14ac:dyDescent="0.35">
      <c r="A1464" s="38" t="s">
        <v>231</v>
      </c>
      <c r="B1464" s="38" t="s">
        <v>70</v>
      </c>
      <c r="C1464" s="1" t="s">
        <v>8</v>
      </c>
      <c r="D1464" s="33">
        <v>1</v>
      </c>
      <c r="E1464" s="34">
        <v>8.9</v>
      </c>
      <c r="F1464" s="35">
        <v>3382.97</v>
      </c>
      <c r="G1464" s="36">
        <v>908</v>
      </c>
      <c r="H1464" s="35">
        <v>380.11</v>
      </c>
      <c r="I1464" s="36">
        <v>102</v>
      </c>
      <c r="J1464" s="37">
        <v>3.7257378854625549</v>
      </c>
      <c r="L1464" s="2">
        <f>(H1462*K1462)/H1464</f>
        <v>0.3795809107889821</v>
      </c>
      <c r="M1464" s="2">
        <f>((H1462*K1462)/H1464)-K1462</f>
        <v>0.1295809107889821</v>
      </c>
    </row>
    <row r="1465" spans="1:13" customFormat="1" x14ac:dyDescent="0.35">
      <c r="A1465" s="38" t="s">
        <v>231</v>
      </c>
      <c r="B1465" s="38" t="s">
        <v>70</v>
      </c>
      <c r="C1465" s="1" t="s">
        <v>4</v>
      </c>
      <c r="D1465" s="33">
        <v>1</v>
      </c>
      <c r="E1465" s="34">
        <v>7.8</v>
      </c>
      <c r="F1465" s="35">
        <v>2469.7199999999998</v>
      </c>
      <c r="G1465" s="36">
        <v>744</v>
      </c>
      <c r="H1465" s="35">
        <v>316.63</v>
      </c>
      <c r="I1465" s="36">
        <v>95</v>
      </c>
      <c r="J1465" s="37">
        <v>3.3195161290322579</v>
      </c>
      <c r="L1465" s="2">
        <f>(H1462*K1462)/H1465</f>
        <v>0.45568171051384898</v>
      </c>
      <c r="M1465" s="2">
        <f>((H1462*K1462)/H1465)-K1462</f>
        <v>0.20568171051384898</v>
      </c>
    </row>
    <row r="1466" spans="1:13" customFormat="1" x14ac:dyDescent="0.35">
      <c r="A1466" s="38" t="s">
        <v>231</v>
      </c>
      <c r="B1466" s="38" t="s">
        <v>70</v>
      </c>
      <c r="C1466" s="1" t="s">
        <v>10</v>
      </c>
      <c r="D1466" s="33">
        <v>1</v>
      </c>
      <c r="E1466" s="34">
        <v>7.1</v>
      </c>
      <c r="F1466" s="35">
        <v>1010.84</v>
      </c>
      <c r="G1466" s="36">
        <v>248</v>
      </c>
      <c r="H1466" s="35">
        <v>142.37</v>
      </c>
      <c r="I1466" s="36">
        <v>34</v>
      </c>
      <c r="J1466" s="37">
        <v>4.0759677419354841</v>
      </c>
      <c r="L1466" s="2">
        <f>(H1462*K1462)/H1466</f>
        <v>1.0134333075788438</v>
      </c>
      <c r="M1466" s="2">
        <f>((H1462*K1462)/H1466)-K1462</f>
        <v>0.76343330757884376</v>
      </c>
    </row>
    <row r="1467" spans="1:13" customFormat="1" x14ac:dyDescent="0.35">
      <c r="A1467" s="38" t="s">
        <v>231</v>
      </c>
      <c r="B1467" s="38" t="s">
        <v>70</v>
      </c>
      <c r="C1467" s="1" t="s">
        <v>17</v>
      </c>
      <c r="D1467" s="33">
        <v>1</v>
      </c>
      <c r="E1467" s="34">
        <v>2.9</v>
      </c>
      <c r="F1467" s="35">
        <v>1550.21</v>
      </c>
      <c r="G1467" s="36">
        <v>740</v>
      </c>
      <c r="H1467" s="35">
        <v>534.55999999999995</v>
      </c>
      <c r="I1467" s="36">
        <v>255</v>
      </c>
      <c r="J1467" s="37">
        <v>2.0948783783783784</v>
      </c>
      <c r="L1467" s="2">
        <f>(H1462*K1462)/H1467</f>
        <v>0.26990889703681537</v>
      </c>
      <c r="M1467" s="2">
        <f>((H1462*K1462)/H1467)-K1462</f>
        <v>1.9908897036815365E-2</v>
      </c>
    </row>
    <row r="1468" spans="1:13" customFormat="1" x14ac:dyDescent="0.35">
      <c r="A1468" s="38" t="s">
        <v>231</v>
      </c>
      <c r="B1468" s="38" t="s">
        <v>70</v>
      </c>
      <c r="C1468" s="1" t="s">
        <v>6</v>
      </c>
      <c r="D1468" s="33">
        <v>1</v>
      </c>
      <c r="E1468" s="34">
        <v>3.3</v>
      </c>
      <c r="F1468" s="35">
        <v>1643.6</v>
      </c>
      <c r="G1468" s="36">
        <v>716</v>
      </c>
      <c r="H1468" s="35">
        <v>498.06</v>
      </c>
      <c r="I1468" s="36">
        <v>216</v>
      </c>
      <c r="J1468" s="37">
        <v>2.2955307262569833</v>
      </c>
      <c r="L1468" s="2">
        <f>(H1462*K1462)/H1468</f>
        <v>0.28968899329398062</v>
      </c>
      <c r="M1468" s="2">
        <f>((H1462*K1462)/H1468)-K1462</f>
        <v>3.9688993293980623E-2</v>
      </c>
    </row>
    <row r="1469" spans="1:13" customFormat="1" x14ac:dyDescent="0.35">
      <c r="A1469" s="38" t="s">
        <v>231</v>
      </c>
      <c r="B1469" s="38" t="s">
        <v>70</v>
      </c>
      <c r="C1469" s="1" t="s">
        <v>15</v>
      </c>
      <c r="D1469" s="33">
        <v>1</v>
      </c>
      <c r="E1469" s="34">
        <v>39.4</v>
      </c>
      <c r="F1469" s="35">
        <v>15535.57</v>
      </c>
      <c r="G1469" s="36">
        <v>3929</v>
      </c>
      <c r="H1469" s="35">
        <v>394.3</v>
      </c>
      <c r="I1469" s="36">
        <v>99</v>
      </c>
      <c r="J1469" s="37">
        <v>3.9540773733774497</v>
      </c>
      <c r="L1469" s="2">
        <f>(H1462*K1462)/H1469</f>
        <v>0.36592061881815874</v>
      </c>
      <c r="M1469" s="2">
        <f>((H1462*K1462)/H1469)-K1462</f>
        <v>0.11592061881815874</v>
      </c>
    </row>
    <row r="1470" spans="1:13" customFormat="1" x14ac:dyDescent="0.35">
      <c r="A1470" s="38" t="s">
        <v>231</v>
      </c>
      <c r="B1470" s="38" t="s">
        <v>70</v>
      </c>
      <c r="C1470" s="1" t="s">
        <v>20</v>
      </c>
      <c r="D1470" s="33">
        <v>1</v>
      </c>
      <c r="E1470" s="34">
        <v>29.6</v>
      </c>
      <c r="F1470" s="35">
        <v>8035.84</v>
      </c>
      <c r="G1470" s="36">
        <v>4383</v>
      </c>
      <c r="H1470" s="35">
        <v>271.48</v>
      </c>
      <c r="I1470" s="36">
        <v>148</v>
      </c>
      <c r="J1470" s="37">
        <v>1.833410905772302</v>
      </c>
      <c r="L1470" s="2">
        <f>(H1462*K1462)/H1470</f>
        <v>0.53146640636510978</v>
      </c>
      <c r="M1470" s="2">
        <f>((H1462*K1462)/H1470)-K1462</f>
        <v>0.28146640636510978</v>
      </c>
    </row>
    <row r="1471" spans="1:13" customFormat="1" x14ac:dyDescent="0.35">
      <c r="A1471" s="38" t="s">
        <v>231</v>
      </c>
      <c r="B1471" s="38" t="s">
        <v>70</v>
      </c>
      <c r="C1471" s="1" t="s">
        <v>16</v>
      </c>
      <c r="D1471" s="33">
        <v>1</v>
      </c>
      <c r="E1471" s="34">
        <v>8.1</v>
      </c>
      <c r="F1471" s="35">
        <v>1236.4100000000001</v>
      </c>
      <c r="G1471" s="36">
        <v>280</v>
      </c>
      <c r="H1471" s="35">
        <v>152.63999999999999</v>
      </c>
      <c r="I1471" s="36">
        <v>34</v>
      </c>
      <c r="J1471" s="37">
        <v>4.4157500000000001</v>
      </c>
      <c r="L1471" s="2">
        <f>(H1462*K1462)/H1471</f>
        <v>0.94524698637316573</v>
      </c>
      <c r="M1471" s="2">
        <f>((H1462*K1462)/H1471)-K1462</f>
        <v>0.69524698637316573</v>
      </c>
    </row>
    <row r="1472" spans="1:13" customFormat="1" x14ac:dyDescent="0.35">
      <c r="A1472" s="38" t="s">
        <v>231</v>
      </c>
      <c r="B1472" s="38" t="s">
        <v>70</v>
      </c>
      <c r="C1472" s="1" t="s">
        <v>5</v>
      </c>
      <c r="D1472" s="33">
        <v>1</v>
      </c>
      <c r="E1472" s="34">
        <v>8.8000000000000007</v>
      </c>
      <c r="F1472" s="35">
        <v>3014.33</v>
      </c>
      <c r="G1472" s="36">
        <v>898</v>
      </c>
      <c r="H1472" s="35">
        <v>342.54</v>
      </c>
      <c r="I1472" s="36">
        <v>102</v>
      </c>
      <c r="J1472" s="37">
        <v>3.3567149220489978</v>
      </c>
      <c r="L1472" s="2">
        <f>(H1462*K1462)/H1472</f>
        <v>0.4212135808956618</v>
      </c>
      <c r="M1472" s="2">
        <f>((H1462*K1462)/H1472)-K1462</f>
        <v>0.1712135808956618</v>
      </c>
    </row>
    <row r="1473" spans="1:13" customFormat="1" x14ac:dyDescent="0.35">
      <c r="A1473" s="38" t="s">
        <v>231</v>
      </c>
      <c r="B1473" s="38" t="s">
        <v>70</v>
      </c>
      <c r="C1473" s="1" t="s">
        <v>14</v>
      </c>
      <c r="D1473" s="33">
        <v>1</v>
      </c>
      <c r="E1473" s="34">
        <v>2.2999999999999998</v>
      </c>
      <c r="F1473" s="35">
        <v>678.91</v>
      </c>
      <c r="G1473" s="36">
        <v>221</v>
      </c>
      <c r="H1473" s="35">
        <v>295.18</v>
      </c>
      <c r="I1473" s="36">
        <v>96</v>
      </c>
      <c r="J1473" s="37">
        <v>3.0719909502262444</v>
      </c>
      <c r="L1473" s="2">
        <f>(H1462*K1462)/H1473</f>
        <v>0.48879497255911647</v>
      </c>
      <c r="M1473" s="2">
        <f>((H1462*K1462)/H1473)-K1462</f>
        <v>0.23879497255911647</v>
      </c>
    </row>
    <row r="1474" spans="1:13" customFormat="1" x14ac:dyDescent="0.35">
      <c r="A1474" s="38" t="s">
        <v>231</v>
      </c>
      <c r="B1474" s="38" t="s">
        <v>70</v>
      </c>
      <c r="C1474" s="1" t="s">
        <v>7</v>
      </c>
      <c r="D1474" s="33">
        <v>1</v>
      </c>
      <c r="E1474" s="34">
        <v>2.8</v>
      </c>
      <c r="F1474" s="35">
        <v>2177.6</v>
      </c>
      <c r="G1474" s="36">
        <v>717</v>
      </c>
      <c r="H1474" s="35">
        <v>777.71</v>
      </c>
      <c r="I1474" s="36">
        <v>256</v>
      </c>
      <c r="J1474" s="37">
        <v>3.037099023709902</v>
      </c>
      <c r="L1474" s="2">
        <f>(H1462*K1462)/H1474</f>
        <v>0.18552223836648621</v>
      </c>
      <c r="M1474" s="2">
        <f>((H1462*K1462)/H1474)-K1462</f>
        <v>-6.4477761633513792E-2</v>
      </c>
    </row>
    <row r="1475" spans="1:13" customFormat="1" x14ac:dyDescent="0.35">
      <c r="A1475" s="38" t="s">
        <v>231</v>
      </c>
      <c r="B1475" s="38" t="s">
        <v>70</v>
      </c>
      <c r="C1475" s="1" t="s">
        <v>19</v>
      </c>
      <c r="D1475" s="33">
        <v>1</v>
      </c>
      <c r="E1475" s="34">
        <v>3.1</v>
      </c>
      <c r="F1475" s="35">
        <v>1581.24</v>
      </c>
      <c r="G1475" s="36">
        <v>436</v>
      </c>
      <c r="H1475" s="35">
        <v>510.08</v>
      </c>
      <c r="I1475" s="36">
        <v>140</v>
      </c>
      <c r="J1475" s="37">
        <v>3.6266972477064221</v>
      </c>
      <c r="L1475" s="2">
        <f>(H1462*K1462)/H1475</f>
        <v>0.28286249215809284</v>
      </c>
      <c r="M1475" s="2">
        <f>((H1462*K1462)/H1475)-K1462</f>
        <v>3.2862492158092838E-2</v>
      </c>
    </row>
    <row r="1476" spans="1:13" customFormat="1" x14ac:dyDescent="0.35">
      <c r="A1476" s="38" t="s">
        <v>231</v>
      </c>
      <c r="B1476" s="38" t="s">
        <v>70</v>
      </c>
      <c r="C1476" s="1" t="s">
        <v>13</v>
      </c>
      <c r="D1476" s="33">
        <v>1</v>
      </c>
      <c r="E1476" s="34">
        <v>20.2</v>
      </c>
      <c r="F1476" s="35">
        <v>4965.7299999999996</v>
      </c>
      <c r="G1476" s="36">
        <v>1450</v>
      </c>
      <c r="H1476" s="35">
        <v>245.83</v>
      </c>
      <c r="I1476" s="36">
        <v>71</v>
      </c>
      <c r="J1476" s="37">
        <v>3.4246413793103447</v>
      </c>
      <c r="L1476" s="2">
        <f>(H1462*K1462)/H1476</f>
        <v>0.58691982264166287</v>
      </c>
      <c r="M1476" s="2">
        <f>((H1462*K1462)/H1476)-K1462</f>
        <v>0.33691982264166287</v>
      </c>
    </row>
    <row r="1477" spans="1:13" customFormat="1" x14ac:dyDescent="0.35">
      <c r="A1477" s="38" t="s">
        <v>231</v>
      </c>
      <c r="B1477" s="38" t="s">
        <v>70</v>
      </c>
      <c r="C1477" s="1" t="s">
        <v>18</v>
      </c>
      <c r="D1477" s="33">
        <v>1</v>
      </c>
      <c r="E1477" s="34">
        <v>6.4</v>
      </c>
      <c r="F1477" s="35">
        <v>1358.14</v>
      </c>
      <c r="G1477" s="36">
        <v>387</v>
      </c>
      <c r="H1477" s="35">
        <v>212.21</v>
      </c>
      <c r="I1477" s="36">
        <v>60</v>
      </c>
      <c r="J1477" s="37">
        <v>3.5094056847545221</v>
      </c>
      <c r="L1477" s="2">
        <f>(H1462*K1462)/H1477</f>
        <v>0.67990434004052591</v>
      </c>
      <c r="M1477" s="2">
        <f>((H1462*K1462)/H1477)-K1462</f>
        <v>0.42990434004052591</v>
      </c>
    </row>
    <row r="1478" spans="1:13" customFormat="1" x14ac:dyDescent="0.35">
      <c r="A1478" s="38" t="s">
        <v>231</v>
      </c>
      <c r="B1478" s="38" t="s">
        <v>70</v>
      </c>
      <c r="C1478" s="1" t="s">
        <v>11</v>
      </c>
      <c r="D1478" s="33">
        <v>1</v>
      </c>
      <c r="E1478" s="34">
        <v>6.8</v>
      </c>
      <c r="F1478" s="35">
        <v>1361.33</v>
      </c>
      <c r="G1478" s="36">
        <v>478</v>
      </c>
      <c r="H1478" s="35">
        <v>200.2</v>
      </c>
      <c r="I1478" s="36">
        <v>70</v>
      </c>
      <c r="J1478" s="37">
        <v>2.8479707112970711</v>
      </c>
      <c r="L1478" s="2">
        <f>(H1462*K1462)/H1478</f>
        <v>0.72069180819180823</v>
      </c>
      <c r="M1478" s="2">
        <f>((H1462*K1462)/H1478)-K1462</f>
        <v>0.47069180819180823</v>
      </c>
    </row>
    <row r="1479" spans="1:13" customFormat="1" x14ac:dyDescent="0.35">
      <c r="A1479" s="38" t="s">
        <v>231</v>
      </c>
      <c r="B1479" s="38" t="s">
        <v>70</v>
      </c>
      <c r="C1479" s="1" t="s">
        <v>9</v>
      </c>
      <c r="D1479" s="33">
        <v>1</v>
      </c>
      <c r="E1479" s="34">
        <v>4.5</v>
      </c>
      <c r="F1479" s="35">
        <v>778.21</v>
      </c>
      <c r="G1479" s="36">
        <v>578</v>
      </c>
      <c r="H1479" s="35">
        <v>172.94</v>
      </c>
      <c r="I1479" s="36">
        <v>128</v>
      </c>
      <c r="J1479" s="37">
        <v>1.3463840830449827</v>
      </c>
      <c r="L1479" s="2">
        <f>(H1462*K1462)/H1479</f>
        <v>0.83429224008326586</v>
      </c>
      <c r="M1479" s="2">
        <f>((H1462*K1462)/H1479)-K1462</f>
        <v>0.58429224008326586</v>
      </c>
    </row>
    <row r="1480" spans="1:13" customFormat="1" x14ac:dyDescent="0.35">
      <c r="A1480" s="1" t="s">
        <v>231</v>
      </c>
      <c r="B1480" s="1" t="s">
        <v>71</v>
      </c>
      <c r="C1480" s="1" t="s">
        <v>154</v>
      </c>
      <c r="D1480" s="33">
        <v>1</v>
      </c>
      <c r="E1480" s="34">
        <v>15.4</v>
      </c>
      <c r="F1480" s="35">
        <v>6598.84</v>
      </c>
      <c r="G1480" s="36">
        <v>1974</v>
      </c>
      <c r="H1480" s="35">
        <v>428.5</v>
      </c>
      <c r="I1480" s="36">
        <v>128</v>
      </c>
      <c r="J1480" s="37">
        <v>3.3428774062816617</v>
      </c>
      <c r="K1480" s="28">
        <v>0.25</v>
      </c>
      <c r="L1480" s="3"/>
      <c r="M1480" s="3"/>
    </row>
    <row r="1481" spans="1:13" customFormat="1" x14ac:dyDescent="0.35">
      <c r="A1481" s="38" t="s">
        <v>231</v>
      </c>
      <c r="B1481" s="38" t="s">
        <v>71</v>
      </c>
      <c r="C1481" s="1" t="s">
        <v>12</v>
      </c>
      <c r="D1481" s="33">
        <v>1</v>
      </c>
      <c r="E1481" s="34">
        <v>8.3000000000000007</v>
      </c>
      <c r="F1481" s="35">
        <v>3288.65</v>
      </c>
      <c r="G1481" s="36">
        <v>1145</v>
      </c>
      <c r="H1481" s="35">
        <v>396.22</v>
      </c>
      <c r="I1481" s="36">
        <v>137</v>
      </c>
      <c r="J1481" s="37">
        <v>2.8721834061135372</v>
      </c>
      <c r="L1481" s="2">
        <f>(H1480*K1480)/H1481</f>
        <v>0.27036747261622329</v>
      </c>
      <c r="M1481" s="2">
        <f>((H1480*K1480)/H1481)-K1480</f>
        <v>2.0367472616223292E-2</v>
      </c>
    </row>
    <row r="1482" spans="1:13" customFormat="1" x14ac:dyDescent="0.35">
      <c r="A1482" s="38" t="s">
        <v>231</v>
      </c>
      <c r="B1482" s="38" t="s">
        <v>71</v>
      </c>
      <c r="C1482" s="1" t="s">
        <v>8</v>
      </c>
      <c r="D1482" s="33">
        <v>0.9677</v>
      </c>
      <c r="E1482" s="34">
        <v>7.5</v>
      </c>
      <c r="F1482" s="35">
        <v>2525.5300000000002</v>
      </c>
      <c r="G1482" s="36">
        <v>677</v>
      </c>
      <c r="H1482" s="35">
        <v>336.74</v>
      </c>
      <c r="I1482" s="36">
        <v>90</v>
      </c>
      <c r="J1482" s="37">
        <v>3.7304726735598233</v>
      </c>
      <c r="L1482" s="2">
        <f>(H1480*K1480)/H1482</f>
        <v>0.31812377501930272</v>
      </c>
      <c r="M1482" s="2">
        <f>((H1480*K1480)/H1482)-K1480</f>
        <v>6.8123775019302724E-2</v>
      </c>
    </row>
    <row r="1483" spans="1:13" customFormat="1" x14ac:dyDescent="0.35">
      <c r="A1483" s="38" t="s">
        <v>231</v>
      </c>
      <c r="B1483" s="38" t="s">
        <v>71</v>
      </c>
      <c r="C1483" s="1" t="s">
        <v>4</v>
      </c>
      <c r="D1483" s="33">
        <v>0.9677</v>
      </c>
      <c r="E1483" s="34">
        <v>4.8</v>
      </c>
      <c r="F1483" s="35">
        <v>1113.5999999999999</v>
      </c>
      <c r="G1483" s="36">
        <v>327</v>
      </c>
      <c r="H1483" s="35">
        <v>232</v>
      </c>
      <c r="I1483" s="36">
        <v>68</v>
      </c>
      <c r="J1483" s="37">
        <v>3.405504587155963</v>
      </c>
      <c r="L1483" s="2">
        <f>(H1480*K1480)/H1483</f>
        <v>0.46174568965517243</v>
      </c>
      <c r="M1483" s="2">
        <f>((H1480*K1480)/H1483)-K1480</f>
        <v>0.21174568965517243</v>
      </c>
    </row>
    <row r="1484" spans="1:13" customFormat="1" x14ac:dyDescent="0.35">
      <c r="A1484" s="38" t="s">
        <v>231</v>
      </c>
      <c r="B1484" s="38" t="s">
        <v>71</v>
      </c>
      <c r="C1484" s="1" t="s">
        <v>10</v>
      </c>
      <c r="D1484" s="33">
        <v>1</v>
      </c>
      <c r="E1484" s="34">
        <v>5.6</v>
      </c>
      <c r="F1484" s="35">
        <v>632.04</v>
      </c>
      <c r="G1484" s="36">
        <v>175</v>
      </c>
      <c r="H1484" s="35">
        <v>112.86</v>
      </c>
      <c r="I1484" s="36">
        <v>31</v>
      </c>
      <c r="J1484" s="37">
        <v>3.6116571428571427</v>
      </c>
      <c r="L1484" s="2">
        <f>(H1480*K1480)/H1484</f>
        <v>0.94918483076377813</v>
      </c>
      <c r="M1484" s="2">
        <f>((H1480*K1480)/H1484)-K1480</f>
        <v>0.69918483076377813</v>
      </c>
    </row>
    <row r="1485" spans="1:13" customFormat="1" x14ac:dyDescent="0.35">
      <c r="A1485" s="38" t="s">
        <v>231</v>
      </c>
      <c r="B1485" s="38" t="s">
        <v>71</v>
      </c>
      <c r="C1485" s="1" t="s">
        <v>17</v>
      </c>
      <c r="D1485" s="33">
        <v>1</v>
      </c>
      <c r="E1485" s="34">
        <v>2.7</v>
      </c>
      <c r="F1485" s="35">
        <v>596.28</v>
      </c>
      <c r="G1485" s="36">
        <v>323</v>
      </c>
      <c r="H1485" s="35">
        <v>220.84</v>
      </c>
      <c r="I1485" s="36">
        <v>119</v>
      </c>
      <c r="J1485" s="37">
        <v>1.8460681114551083</v>
      </c>
      <c r="L1485" s="2">
        <f>(H1480*K1480)/H1485</f>
        <v>0.48507969570729942</v>
      </c>
      <c r="M1485" s="2">
        <f>((H1480*K1480)/H1485)-K1480</f>
        <v>0.23507969570729942</v>
      </c>
    </row>
    <row r="1486" spans="1:13" customFormat="1" x14ac:dyDescent="0.35">
      <c r="A1486" s="38" t="s">
        <v>231</v>
      </c>
      <c r="B1486" s="38" t="s">
        <v>71</v>
      </c>
      <c r="C1486" s="1" t="s">
        <v>6</v>
      </c>
      <c r="D1486" s="33">
        <v>0.5806</v>
      </c>
      <c r="E1486" s="34">
        <v>1.7</v>
      </c>
      <c r="F1486" s="35">
        <v>332.32</v>
      </c>
      <c r="G1486" s="36">
        <v>136</v>
      </c>
      <c r="H1486" s="35">
        <v>195.48</v>
      </c>
      <c r="I1486" s="36">
        <v>80</v>
      </c>
      <c r="J1486" s="37">
        <v>2.4435294117647057</v>
      </c>
      <c r="L1486" s="2">
        <f>(H1480*K1480)/H1486</f>
        <v>0.54801002660118681</v>
      </c>
      <c r="M1486" s="2">
        <f>((H1480*K1480)/H1486)-K1480</f>
        <v>0.29801002660118681</v>
      </c>
    </row>
    <row r="1487" spans="1:13" customFormat="1" x14ac:dyDescent="0.35">
      <c r="A1487" s="38" t="s">
        <v>231</v>
      </c>
      <c r="B1487" s="38" t="s">
        <v>71</v>
      </c>
      <c r="C1487" s="1" t="s">
        <v>15</v>
      </c>
      <c r="D1487" s="33">
        <v>1</v>
      </c>
      <c r="E1487" s="34">
        <v>35.5</v>
      </c>
      <c r="F1487" s="35">
        <v>7404.38</v>
      </c>
      <c r="G1487" s="36">
        <v>2205</v>
      </c>
      <c r="H1487" s="35">
        <v>208.57</v>
      </c>
      <c r="I1487" s="36">
        <v>62</v>
      </c>
      <c r="J1487" s="37">
        <v>3.3579954648526078</v>
      </c>
      <c r="L1487" s="2">
        <f>(H1480*K1480)/H1487</f>
        <v>0.51361653162007959</v>
      </c>
      <c r="M1487" s="2">
        <f>((H1480*K1480)/H1487)-K1480</f>
        <v>0.26361653162007959</v>
      </c>
    </row>
    <row r="1488" spans="1:13" customFormat="1" x14ac:dyDescent="0.35">
      <c r="A1488" s="38" t="s">
        <v>231</v>
      </c>
      <c r="B1488" s="38" t="s">
        <v>71</v>
      </c>
      <c r="C1488" s="1" t="s">
        <v>20</v>
      </c>
      <c r="D1488" s="33">
        <v>1</v>
      </c>
      <c r="E1488" s="34">
        <v>22</v>
      </c>
      <c r="F1488" s="35">
        <v>4088.55</v>
      </c>
      <c r="G1488" s="36">
        <v>2002</v>
      </c>
      <c r="H1488" s="35">
        <v>185.84</v>
      </c>
      <c r="I1488" s="36">
        <v>91</v>
      </c>
      <c r="J1488" s="37">
        <v>2.0422327672327674</v>
      </c>
      <c r="L1488" s="2">
        <f>(H1480*K1480)/H1488</f>
        <v>0.5764367197589324</v>
      </c>
      <c r="M1488" s="2">
        <f>((H1480*K1480)/H1488)-K1480</f>
        <v>0.3264367197589324</v>
      </c>
    </row>
    <row r="1489" spans="1:13" customFormat="1" x14ac:dyDescent="0.35">
      <c r="A1489" s="38" t="s">
        <v>231</v>
      </c>
      <c r="B1489" s="38" t="s">
        <v>71</v>
      </c>
      <c r="C1489" s="1" t="s">
        <v>16</v>
      </c>
      <c r="D1489" s="33">
        <v>1</v>
      </c>
      <c r="E1489" s="34">
        <v>8.8000000000000007</v>
      </c>
      <c r="F1489" s="35">
        <v>1566.2</v>
      </c>
      <c r="G1489" s="36">
        <v>360</v>
      </c>
      <c r="H1489" s="35">
        <v>177.98</v>
      </c>
      <c r="I1489" s="36">
        <v>40</v>
      </c>
      <c r="J1489" s="37">
        <v>4.3505555555555553</v>
      </c>
      <c r="L1489" s="2">
        <f>(H1480*K1480)/H1489</f>
        <v>0.60189347117653669</v>
      </c>
      <c r="M1489" s="2">
        <f>((H1480*K1480)/H1489)-K1480</f>
        <v>0.35189347117653669</v>
      </c>
    </row>
    <row r="1490" spans="1:13" customFormat="1" x14ac:dyDescent="0.35">
      <c r="A1490" s="38" t="s">
        <v>231</v>
      </c>
      <c r="B1490" s="38" t="s">
        <v>71</v>
      </c>
      <c r="C1490" s="1" t="s">
        <v>5</v>
      </c>
      <c r="D1490" s="33">
        <v>1</v>
      </c>
      <c r="E1490" s="34">
        <v>5.7</v>
      </c>
      <c r="F1490" s="35">
        <v>1580.37</v>
      </c>
      <c r="G1490" s="36">
        <v>423</v>
      </c>
      <c r="H1490" s="35">
        <v>277.26</v>
      </c>
      <c r="I1490" s="36">
        <v>74</v>
      </c>
      <c r="J1490" s="37">
        <v>3.7360992907801416</v>
      </c>
      <c r="L1490" s="2">
        <f>(H1480*K1480)/H1490</f>
        <v>0.3863701940416937</v>
      </c>
      <c r="M1490" s="2">
        <f>((H1480*K1480)/H1490)-K1480</f>
        <v>0.1363701940416937</v>
      </c>
    </row>
    <row r="1491" spans="1:13" customFormat="1" x14ac:dyDescent="0.35">
      <c r="A1491" s="38" t="s">
        <v>231</v>
      </c>
      <c r="B1491" s="38" t="s">
        <v>71</v>
      </c>
      <c r="C1491" s="1" t="s">
        <v>14</v>
      </c>
      <c r="D1491" s="33">
        <v>1</v>
      </c>
      <c r="E1491" s="34">
        <v>4</v>
      </c>
      <c r="F1491" s="35">
        <v>659.61</v>
      </c>
      <c r="G1491" s="36">
        <v>245</v>
      </c>
      <c r="H1491" s="35">
        <v>164.9</v>
      </c>
      <c r="I1491" s="36">
        <v>61</v>
      </c>
      <c r="J1491" s="37">
        <v>2.6922857142857142</v>
      </c>
      <c r="L1491" s="2">
        <f>(H1480*K1480)/H1491</f>
        <v>0.64963614311704065</v>
      </c>
      <c r="M1491" s="2">
        <f>((H1480*K1480)/H1491)-K1480</f>
        <v>0.39963614311704065</v>
      </c>
    </row>
    <row r="1492" spans="1:13" customFormat="1" x14ac:dyDescent="0.35">
      <c r="A1492" s="38" t="s">
        <v>231</v>
      </c>
      <c r="B1492" s="38" t="s">
        <v>71</v>
      </c>
      <c r="C1492" s="1" t="s">
        <v>7</v>
      </c>
      <c r="D1492" s="33">
        <v>1</v>
      </c>
      <c r="E1492" s="34">
        <v>3.3</v>
      </c>
      <c r="F1492" s="35">
        <v>960.17</v>
      </c>
      <c r="G1492" s="36">
        <v>313</v>
      </c>
      <c r="H1492" s="35">
        <v>290.95999999999998</v>
      </c>
      <c r="I1492" s="36">
        <v>94</v>
      </c>
      <c r="J1492" s="37">
        <v>3.0676357827476037</v>
      </c>
      <c r="L1492" s="2">
        <f>(H1480*K1480)/H1492</f>
        <v>0.36817775639263134</v>
      </c>
      <c r="M1492" s="2">
        <f>((H1480*K1480)/H1492)-K1480</f>
        <v>0.11817775639263134</v>
      </c>
    </row>
    <row r="1493" spans="1:13" customFormat="1" x14ac:dyDescent="0.35">
      <c r="A1493" s="38" t="s">
        <v>231</v>
      </c>
      <c r="B1493" s="38" t="s">
        <v>71</v>
      </c>
      <c r="C1493" s="1" t="s">
        <v>19</v>
      </c>
      <c r="D1493" s="33">
        <v>0.8387</v>
      </c>
      <c r="E1493" s="34">
        <v>0.9</v>
      </c>
      <c r="F1493" s="35">
        <v>482.4</v>
      </c>
      <c r="G1493" s="36">
        <v>134</v>
      </c>
      <c r="H1493" s="35">
        <v>536</v>
      </c>
      <c r="I1493" s="36">
        <v>148</v>
      </c>
      <c r="J1493" s="37">
        <v>3.5999999999999996</v>
      </c>
      <c r="L1493" s="2">
        <f>(H1480*K1480)/H1493</f>
        <v>0.19986007462686567</v>
      </c>
      <c r="M1493" s="2">
        <f>((H1480*K1480)/H1493)-K1480</f>
        <v>-5.0139925373134331E-2</v>
      </c>
    </row>
    <row r="1494" spans="1:13" customFormat="1" x14ac:dyDescent="0.35">
      <c r="A1494" s="38" t="s">
        <v>231</v>
      </c>
      <c r="B1494" s="38" t="s">
        <v>71</v>
      </c>
      <c r="C1494" s="1" t="s">
        <v>13</v>
      </c>
      <c r="D1494" s="33">
        <v>1</v>
      </c>
      <c r="E1494" s="34">
        <v>19.600000000000001</v>
      </c>
      <c r="F1494" s="35">
        <v>3457.86</v>
      </c>
      <c r="G1494" s="36">
        <v>1101</v>
      </c>
      <c r="H1494" s="35">
        <v>176.42</v>
      </c>
      <c r="I1494" s="36">
        <v>56</v>
      </c>
      <c r="J1494" s="37">
        <v>3.1406539509536784</v>
      </c>
      <c r="L1494" s="2">
        <f>(H1480*K1480)/H1494</f>
        <v>0.60721573517741756</v>
      </c>
      <c r="M1494" s="2">
        <f>((H1480*K1480)/H1494)-K1480</f>
        <v>0.35721573517741756</v>
      </c>
    </row>
    <row r="1495" spans="1:13" customFormat="1" x14ac:dyDescent="0.35">
      <c r="A1495" s="38" t="s">
        <v>231</v>
      </c>
      <c r="B1495" s="38" t="s">
        <v>71</v>
      </c>
      <c r="C1495" s="1" t="s">
        <v>18</v>
      </c>
      <c r="D1495" s="33">
        <v>1</v>
      </c>
      <c r="E1495" s="34">
        <v>9</v>
      </c>
      <c r="F1495" s="35">
        <v>1189.05</v>
      </c>
      <c r="G1495" s="36">
        <v>361</v>
      </c>
      <c r="H1495" s="35">
        <v>132.12</v>
      </c>
      <c r="I1495" s="36">
        <v>40</v>
      </c>
      <c r="J1495" s="37">
        <v>3.2937673130193903</v>
      </c>
      <c r="L1495" s="2">
        <f>(H1480*K1480)/H1495</f>
        <v>0.81081592491674237</v>
      </c>
      <c r="M1495" s="2">
        <f>((H1480*K1480)/H1495)-K1480</f>
        <v>0.56081592491674237</v>
      </c>
    </row>
    <row r="1496" spans="1:13" customFormat="1" x14ac:dyDescent="0.35">
      <c r="A1496" s="38" t="s">
        <v>231</v>
      </c>
      <c r="B1496" s="38" t="s">
        <v>71</v>
      </c>
      <c r="C1496" s="1" t="s">
        <v>11</v>
      </c>
      <c r="D1496" s="33">
        <v>1</v>
      </c>
      <c r="E1496" s="34">
        <v>6.5</v>
      </c>
      <c r="F1496" s="35">
        <v>1024.5899999999999</v>
      </c>
      <c r="G1496" s="36">
        <v>388</v>
      </c>
      <c r="H1496" s="35">
        <v>157.63</v>
      </c>
      <c r="I1496" s="36">
        <v>59</v>
      </c>
      <c r="J1496" s="37">
        <v>2.6406958762886594</v>
      </c>
      <c r="L1496" s="2">
        <f>(H1480*K1480)/H1496</f>
        <v>0.67959779229842032</v>
      </c>
      <c r="M1496" s="2">
        <f>((H1480*K1480)/H1496)-K1480</f>
        <v>0.42959779229842032</v>
      </c>
    </row>
    <row r="1497" spans="1:13" customFormat="1" x14ac:dyDescent="0.35">
      <c r="A1497" s="38" t="s">
        <v>231</v>
      </c>
      <c r="B1497" s="38" t="s">
        <v>71</v>
      </c>
      <c r="C1497" s="1" t="s">
        <v>9</v>
      </c>
      <c r="D1497" s="33">
        <v>0.9677</v>
      </c>
      <c r="E1497" s="34">
        <v>4.7</v>
      </c>
      <c r="F1497" s="35">
        <v>471.32</v>
      </c>
      <c r="G1497" s="36">
        <v>203</v>
      </c>
      <c r="H1497" s="35">
        <v>100.28</v>
      </c>
      <c r="I1497" s="36">
        <v>43</v>
      </c>
      <c r="J1497" s="37">
        <v>2.3217733990147784</v>
      </c>
      <c r="L1497" s="2">
        <f>(H1480*K1480)/H1497</f>
        <v>1.0682588751495812</v>
      </c>
      <c r="M1497" s="2">
        <f>((H1480*K1480)/H1497)-K1480</f>
        <v>0.81825887514958118</v>
      </c>
    </row>
    <row r="1498" spans="1:13" customFormat="1" x14ac:dyDescent="0.35">
      <c r="A1498" s="1" t="s">
        <v>231</v>
      </c>
      <c r="B1498" s="1" t="s">
        <v>73</v>
      </c>
      <c r="C1498" s="1" t="s">
        <v>154</v>
      </c>
      <c r="D1498" s="33">
        <v>1</v>
      </c>
      <c r="E1498" s="34">
        <v>15.2</v>
      </c>
      <c r="F1498" s="35">
        <v>6867.21</v>
      </c>
      <c r="G1498" s="36">
        <v>2189</v>
      </c>
      <c r="H1498" s="35">
        <v>451.79</v>
      </c>
      <c r="I1498" s="36">
        <v>144</v>
      </c>
      <c r="J1498" s="37">
        <v>3.1371448149840111</v>
      </c>
      <c r="K1498" s="28">
        <v>0.25</v>
      </c>
      <c r="L1498" s="3"/>
      <c r="M1498" s="3"/>
    </row>
    <row r="1499" spans="1:13" customFormat="1" x14ac:dyDescent="0.35">
      <c r="A1499" s="38" t="s">
        <v>231</v>
      </c>
      <c r="B1499" s="38" t="s">
        <v>73</v>
      </c>
      <c r="C1499" s="1" t="s">
        <v>12</v>
      </c>
      <c r="D1499" s="33">
        <v>0.95450000000000002</v>
      </c>
      <c r="E1499" s="34">
        <v>8.6</v>
      </c>
      <c r="F1499" s="35">
        <v>3977.54</v>
      </c>
      <c r="G1499" s="36">
        <v>1126</v>
      </c>
      <c r="H1499" s="35">
        <v>462.5</v>
      </c>
      <c r="I1499" s="36">
        <v>130</v>
      </c>
      <c r="J1499" s="37">
        <v>3.5324511545293071</v>
      </c>
      <c r="L1499" s="2">
        <f>(H1498*K1498)/H1499</f>
        <v>0.24421081081081084</v>
      </c>
      <c r="M1499" s="2">
        <f>((H1498*K1498)/H1499)-K1498</f>
        <v>-5.7891891891891645E-3</v>
      </c>
    </row>
    <row r="1500" spans="1:13" customFormat="1" x14ac:dyDescent="0.35">
      <c r="A1500" s="38" t="s">
        <v>231</v>
      </c>
      <c r="B1500" s="38" t="s">
        <v>73</v>
      </c>
      <c r="C1500" s="1" t="s">
        <v>8</v>
      </c>
      <c r="D1500" s="33">
        <v>1</v>
      </c>
      <c r="E1500" s="34">
        <v>6.7</v>
      </c>
      <c r="F1500" s="35">
        <v>3400.78</v>
      </c>
      <c r="G1500" s="36">
        <v>873</v>
      </c>
      <c r="H1500" s="35">
        <v>507.58</v>
      </c>
      <c r="I1500" s="36">
        <v>130</v>
      </c>
      <c r="J1500" s="37">
        <v>3.8955097365406646</v>
      </c>
      <c r="L1500" s="2">
        <f>(H1498*K1498)/H1500</f>
        <v>0.22252157295401712</v>
      </c>
      <c r="M1500" s="2">
        <f>((H1498*K1498)/H1500)-K1498</f>
        <v>-2.7478427045982884E-2</v>
      </c>
    </row>
    <row r="1501" spans="1:13" customFormat="1" x14ac:dyDescent="0.35">
      <c r="A1501" s="38" t="s">
        <v>231</v>
      </c>
      <c r="B1501" s="38" t="s">
        <v>73</v>
      </c>
      <c r="C1501" s="1" t="s">
        <v>4</v>
      </c>
      <c r="D1501" s="33">
        <v>0.95450000000000002</v>
      </c>
      <c r="E1501" s="34">
        <v>5.3</v>
      </c>
      <c r="F1501" s="35">
        <v>1475.47</v>
      </c>
      <c r="G1501" s="36">
        <v>384</v>
      </c>
      <c r="H1501" s="35">
        <v>278.39</v>
      </c>
      <c r="I1501" s="36">
        <v>72</v>
      </c>
      <c r="J1501" s="37">
        <v>3.8423697916666666</v>
      </c>
      <c r="L1501" s="2">
        <f>(H1498*K1498)/H1501</f>
        <v>0.40571680017242001</v>
      </c>
      <c r="M1501" s="2">
        <f>((H1498*K1498)/H1501)-K1498</f>
        <v>0.15571680017242001</v>
      </c>
    </row>
    <row r="1502" spans="1:13" customFormat="1" x14ac:dyDescent="0.35">
      <c r="A1502" s="38" t="s">
        <v>231</v>
      </c>
      <c r="B1502" s="38" t="s">
        <v>73</v>
      </c>
      <c r="C1502" s="1" t="s">
        <v>10</v>
      </c>
      <c r="D1502" s="33">
        <v>0.95450000000000002</v>
      </c>
      <c r="E1502" s="34">
        <v>3.7</v>
      </c>
      <c r="F1502" s="35">
        <v>641.76</v>
      </c>
      <c r="G1502" s="36">
        <v>150</v>
      </c>
      <c r="H1502" s="35">
        <v>173.45</v>
      </c>
      <c r="I1502" s="36">
        <v>40</v>
      </c>
      <c r="J1502" s="37">
        <v>4.2783999999999995</v>
      </c>
      <c r="L1502" s="2">
        <f>(H1498*K1498)/H1502</f>
        <v>0.65118189680023064</v>
      </c>
      <c r="M1502" s="2">
        <f>((H1498*K1498)/H1502)-K1498</f>
        <v>0.40118189680023064</v>
      </c>
    </row>
    <row r="1503" spans="1:13" customFormat="1" x14ac:dyDescent="0.35">
      <c r="A1503" s="38" t="s">
        <v>231</v>
      </c>
      <c r="B1503" s="38" t="s">
        <v>73</v>
      </c>
      <c r="C1503" s="1" t="s">
        <v>17</v>
      </c>
      <c r="D1503" s="33">
        <v>1</v>
      </c>
      <c r="E1503" s="34">
        <v>2.9</v>
      </c>
      <c r="F1503" s="35">
        <v>979</v>
      </c>
      <c r="G1503" s="36">
        <v>423</v>
      </c>
      <c r="H1503" s="35">
        <v>337.59</v>
      </c>
      <c r="I1503" s="36">
        <v>145</v>
      </c>
      <c r="J1503" s="37">
        <v>2.314420803782506</v>
      </c>
      <c r="L1503" s="2">
        <f>(H1498*K1498)/H1503</f>
        <v>0.33457004058177081</v>
      </c>
      <c r="M1503" s="2">
        <f>((H1498*K1498)/H1503)-K1498</f>
        <v>8.4570040581770811E-2</v>
      </c>
    </row>
    <row r="1504" spans="1:13" customFormat="1" x14ac:dyDescent="0.35">
      <c r="A1504" s="38" t="s">
        <v>231</v>
      </c>
      <c r="B1504" s="38" t="s">
        <v>73</v>
      </c>
      <c r="C1504" s="1" t="s">
        <v>6</v>
      </c>
      <c r="D1504" s="33">
        <v>0.90910000000000002</v>
      </c>
      <c r="E1504" s="34">
        <v>2</v>
      </c>
      <c r="F1504" s="35">
        <v>729.1</v>
      </c>
      <c r="G1504" s="36">
        <v>239</v>
      </c>
      <c r="H1504" s="35">
        <v>364.55</v>
      </c>
      <c r="I1504" s="36">
        <v>119</v>
      </c>
      <c r="J1504" s="37">
        <v>3.0506276150627616</v>
      </c>
      <c r="L1504" s="2">
        <f>(H1498*K1498)/H1504</f>
        <v>0.30982718419969824</v>
      </c>
      <c r="M1504" s="2">
        <f>((H1498*K1498)/H1504)-K1498</f>
        <v>5.9827184199698236E-2</v>
      </c>
    </row>
    <row r="1505" spans="1:13" customFormat="1" x14ac:dyDescent="0.35">
      <c r="A1505" s="38" t="s">
        <v>231</v>
      </c>
      <c r="B1505" s="38" t="s">
        <v>73</v>
      </c>
      <c r="C1505" s="1" t="s">
        <v>15</v>
      </c>
      <c r="D1505" s="33">
        <v>1</v>
      </c>
      <c r="E1505" s="34">
        <v>37.299999999999997</v>
      </c>
      <c r="F1505" s="35">
        <v>10742.04</v>
      </c>
      <c r="G1505" s="36">
        <v>2373</v>
      </c>
      <c r="H1505" s="35">
        <v>287.99</v>
      </c>
      <c r="I1505" s="36">
        <v>63</v>
      </c>
      <c r="J1505" s="37">
        <v>4.5267762326169407</v>
      </c>
      <c r="L1505" s="2">
        <f>(H1498*K1498)/H1505</f>
        <v>0.3921924372374041</v>
      </c>
      <c r="M1505" s="2">
        <f>((H1498*K1498)/H1505)-K1498</f>
        <v>0.1421924372374041</v>
      </c>
    </row>
    <row r="1506" spans="1:13" customFormat="1" x14ac:dyDescent="0.35">
      <c r="A1506" s="38" t="s">
        <v>231</v>
      </c>
      <c r="B1506" s="38" t="s">
        <v>73</v>
      </c>
      <c r="C1506" s="1" t="s">
        <v>20</v>
      </c>
      <c r="D1506" s="33">
        <v>1</v>
      </c>
      <c r="E1506" s="34">
        <v>20.8</v>
      </c>
      <c r="F1506" s="35">
        <v>5541.66</v>
      </c>
      <c r="G1506" s="36">
        <v>2731</v>
      </c>
      <c r="H1506" s="35">
        <v>266.43</v>
      </c>
      <c r="I1506" s="36">
        <v>131</v>
      </c>
      <c r="J1506" s="37">
        <v>2.0291688026363968</v>
      </c>
      <c r="L1506" s="2">
        <f>(H1498*K1498)/H1506</f>
        <v>0.42392936230904926</v>
      </c>
      <c r="M1506" s="2">
        <f>((H1498*K1498)/H1506)-K1498</f>
        <v>0.17392936230904926</v>
      </c>
    </row>
    <row r="1507" spans="1:13" customFormat="1" x14ac:dyDescent="0.35">
      <c r="A1507" s="38" t="s">
        <v>231</v>
      </c>
      <c r="B1507" s="38" t="s">
        <v>73</v>
      </c>
      <c r="C1507" s="1" t="s">
        <v>16</v>
      </c>
      <c r="D1507" s="33">
        <v>1</v>
      </c>
      <c r="E1507" s="34">
        <v>5.6</v>
      </c>
      <c r="F1507" s="35">
        <v>1072.28</v>
      </c>
      <c r="G1507" s="36">
        <v>213</v>
      </c>
      <c r="H1507" s="35">
        <v>191.48</v>
      </c>
      <c r="I1507" s="36">
        <v>38</v>
      </c>
      <c r="J1507" s="37">
        <v>5.0341784037558686</v>
      </c>
      <c r="L1507" s="2">
        <f>(H1498*K1498)/H1507</f>
        <v>0.58986578232713605</v>
      </c>
      <c r="M1507" s="2">
        <f>((H1498*K1498)/H1507)-K1498</f>
        <v>0.33986578232713605</v>
      </c>
    </row>
    <row r="1508" spans="1:13" customFormat="1" x14ac:dyDescent="0.35">
      <c r="A1508" s="38" t="s">
        <v>231</v>
      </c>
      <c r="B1508" s="38" t="s">
        <v>73</v>
      </c>
      <c r="C1508" s="1" t="s">
        <v>5</v>
      </c>
      <c r="D1508" s="33">
        <v>1</v>
      </c>
      <c r="E1508" s="34">
        <v>4.5999999999999996</v>
      </c>
      <c r="F1508" s="35">
        <v>2034.02</v>
      </c>
      <c r="G1508" s="36">
        <v>509</v>
      </c>
      <c r="H1508" s="35">
        <v>442.18</v>
      </c>
      <c r="I1508" s="36">
        <v>110</v>
      </c>
      <c r="J1508" s="37">
        <v>3.9961100196463653</v>
      </c>
      <c r="L1508" s="2">
        <f>(H1498*K1498)/H1508</f>
        <v>0.25543330770274547</v>
      </c>
      <c r="M1508" s="2">
        <f>((H1498*K1498)/H1508)-K1498</f>
        <v>5.4333077027454713E-3</v>
      </c>
    </row>
    <row r="1509" spans="1:13" customFormat="1" x14ac:dyDescent="0.35">
      <c r="A1509" s="38" t="s">
        <v>231</v>
      </c>
      <c r="B1509" s="38" t="s">
        <v>73</v>
      </c>
      <c r="C1509" s="1" t="s">
        <v>14</v>
      </c>
      <c r="D1509" s="33">
        <v>0.95450000000000002</v>
      </c>
      <c r="E1509" s="34">
        <v>3.6</v>
      </c>
      <c r="F1509" s="35">
        <v>474.76</v>
      </c>
      <c r="G1509" s="36">
        <v>124</v>
      </c>
      <c r="H1509" s="35">
        <v>131.88</v>
      </c>
      <c r="I1509" s="36">
        <v>34</v>
      </c>
      <c r="J1509" s="37">
        <v>3.8287096774193548</v>
      </c>
      <c r="L1509" s="2">
        <f>(H1498*K1498)/H1509</f>
        <v>0.85644146193509263</v>
      </c>
      <c r="M1509" s="2">
        <f>((H1498*K1498)/H1509)-K1498</f>
        <v>0.60644146193509263</v>
      </c>
    </row>
    <row r="1510" spans="1:13" customFormat="1" x14ac:dyDescent="0.35">
      <c r="A1510" s="38" t="s">
        <v>231</v>
      </c>
      <c r="B1510" s="38" t="s">
        <v>73</v>
      </c>
      <c r="C1510" s="1" t="s">
        <v>7</v>
      </c>
      <c r="D1510" s="33">
        <v>0.95450000000000002</v>
      </c>
      <c r="E1510" s="34">
        <v>3.5</v>
      </c>
      <c r="F1510" s="35">
        <v>1265.49</v>
      </c>
      <c r="G1510" s="36">
        <v>363</v>
      </c>
      <c r="H1510" s="35">
        <v>361.57</v>
      </c>
      <c r="I1510" s="36">
        <v>103</v>
      </c>
      <c r="J1510" s="37">
        <v>3.4861983471074383</v>
      </c>
      <c r="L1510" s="2">
        <f>(H1498*K1498)/H1510</f>
        <v>0.31238072848964243</v>
      </c>
      <c r="M1510" s="2">
        <f>((H1498*K1498)/H1510)-K1498</f>
        <v>6.2380728489642434E-2</v>
      </c>
    </row>
    <row r="1511" spans="1:13" customFormat="1" x14ac:dyDescent="0.35">
      <c r="A1511" s="38" t="s">
        <v>231</v>
      </c>
      <c r="B1511" s="38" t="s">
        <v>73</v>
      </c>
      <c r="C1511" s="1" t="s">
        <v>19</v>
      </c>
      <c r="D1511" s="33">
        <v>0.90910000000000002</v>
      </c>
      <c r="E1511" s="34">
        <v>1.5</v>
      </c>
      <c r="F1511" s="35">
        <v>1013.16</v>
      </c>
      <c r="G1511" s="36">
        <v>239</v>
      </c>
      <c r="H1511" s="35">
        <v>675.44</v>
      </c>
      <c r="I1511" s="36">
        <v>159</v>
      </c>
      <c r="J1511" s="37">
        <v>4.2391631799163179</v>
      </c>
      <c r="L1511" s="2">
        <f>(H1498*K1498)/H1511</f>
        <v>0.16722062655454223</v>
      </c>
      <c r="M1511" s="2">
        <f>((H1498*K1498)/H1511)-K1498</f>
        <v>-8.2779373445457771E-2</v>
      </c>
    </row>
    <row r="1512" spans="1:13" customFormat="1" x14ac:dyDescent="0.35">
      <c r="A1512" s="38" t="s">
        <v>231</v>
      </c>
      <c r="B1512" s="38" t="s">
        <v>73</v>
      </c>
      <c r="C1512" s="1" t="s">
        <v>13</v>
      </c>
      <c r="D1512" s="33">
        <v>1</v>
      </c>
      <c r="E1512" s="34">
        <v>17</v>
      </c>
      <c r="F1512" s="35">
        <v>3873.08</v>
      </c>
      <c r="G1512" s="36">
        <v>1006</v>
      </c>
      <c r="H1512" s="35">
        <v>227.83</v>
      </c>
      <c r="I1512" s="36">
        <v>59</v>
      </c>
      <c r="J1512" s="37">
        <v>3.849980119284294</v>
      </c>
      <c r="L1512" s="2">
        <f>(H1498*K1498)/H1512</f>
        <v>0.49575341263222578</v>
      </c>
      <c r="M1512" s="2">
        <f>((H1498*K1498)/H1512)-K1498</f>
        <v>0.24575341263222578</v>
      </c>
    </row>
    <row r="1513" spans="1:13" customFormat="1" x14ac:dyDescent="0.35">
      <c r="A1513" s="38" t="s">
        <v>231</v>
      </c>
      <c r="B1513" s="38" t="s">
        <v>73</v>
      </c>
      <c r="C1513" s="1" t="s">
        <v>18</v>
      </c>
      <c r="D1513" s="33">
        <v>0.90910000000000002</v>
      </c>
      <c r="E1513" s="34">
        <v>6.2</v>
      </c>
      <c r="F1513" s="35">
        <v>1633.99</v>
      </c>
      <c r="G1513" s="36">
        <v>400</v>
      </c>
      <c r="H1513" s="35">
        <v>263.55</v>
      </c>
      <c r="I1513" s="36">
        <v>64</v>
      </c>
      <c r="J1513" s="37">
        <v>4.084975</v>
      </c>
      <c r="L1513" s="2">
        <f>(H1498*K1498)/H1513</f>
        <v>0.42856194270536901</v>
      </c>
      <c r="M1513" s="2">
        <f>((H1498*K1498)/H1513)-K1498</f>
        <v>0.17856194270536901</v>
      </c>
    </row>
    <row r="1514" spans="1:13" customFormat="1" x14ac:dyDescent="0.35">
      <c r="A1514" s="38" t="s">
        <v>231</v>
      </c>
      <c r="B1514" s="38" t="s">
        <v>73</v>
      </c>
      <c r="C1514" s="1" t="s">
        <v>11</v>
      </c>
      <c r="D1514" s="33">
        <v>0.95450000000000002</v>
      </c>
      <c r="E1514" s="34">
        <v>4.5999999999999996</v>
      </c>
      <c r="F1514" s="35">
        <v>702.99</v>
      </c>
      <c r="G1514" s="36">
        <v>216</v>
      </c>
      <c r="H1514" s="35">
        <v>152.82</v>
      </c>
      <c r="I1514" s="36">
        <v>46</v>
      </c>
      <c r="J1514" s="37">
        <v>3.2545833333333332</v>
      </c>
      <c r="L1514" s="2">
        <f>(H1498*K1498)/H1514</f>
        <v>0.73908847009553735</v>
      </c>
      <c r="M1514" s="2">
        <f>((H1498*K1498)/H1514)-K1498</f>
        <v>0.48908847009553735</v>
      </c>
    </row>
    <row r="1515" spans="1:13" customFormat="1" x14ac:dyDescent="0.35">
      <c r="A1515" s="38" t="s">
        <v>231</v>
      </c>
      <c r="B1515" s="38" t="s">
        <v>73</v>
      </c>
      <c r="C1515" s="1" t="s">
        <v>9</v>
      </c>
      <c r="D1515" s="33">
        <v>1</v>
      </c>
      <c r="E1515" s="34">
        <v>2.8</v>
      </c>
      <c r="F1515" s="35">
        <v>434.25</v>
      </c>
      <c r="G1515" s="36">
        <v>164</v>
      </c>
      <c r="H1515" s="35">
        <v>155.09</v>
      </c>
      <c r="I1515" s="36">
        <v>58</v>
      </c>
      <c r="J1515" s="37">
        <v>2.6478658536585367</v>
      </c>
      <c r="L1515" s="2">
        <f>(H1498*K1498)/H1515</f>
        <v>0.72827068153975116</v>
      </c>
      <c r="M1515" s="2">
        <f>((H1498*K1498)/H1515)-K1498</f>
        <v>0.47827068153975116</v>
      </c>
    </row>
    <row r="1516" spans="1:13" customFormat="1" x14ac:dyDescent="0.35">
      <c r="A1516" s="1" t="s">
        <v>231</v>
      </c>
      <c r="B1516" s="1" t="s">
        <v>74</v>
      </c>
      <c r="C1516" s="1" t="s">
        <v>154</v>
      </c>
      <c r="D1516" s="33">
        <v>1</v>
      </c>
      <c r="E1516" s="34">
        <v>21.9</v>
      </c>
      <c r="F1516" s="35">
        <v>8689.32</v>
      </c>
      <c r="G1516" s="36">
        <v>3263</v>
      </c>
      <c r="H1516" s="35">
        <v>396.77</v>
      </c>
      <c r="I1516" s="36">
        <v>148</v>
      </c>
      <c r="J1516" s="37">
        <v>2.6629849831443457</v>
      </c>
      <c r="K1516" s="28">
        <v>0.25</v>
      </c>
      <c r="L1516" s="3"/>
      <c r="M1516" s="3"/>
    </row>
    <row r="1517" spans="1:13" customFormat="1" x14ac:dyDescent="0.35">
      <c r="A1517" s="38" t="s">
        <v>231</v>
      </c>
      <c r="B1517" s="38" t="s">
        <v>74</v>
      </c>
      <c r="C1517" s="1" t="s">
        <v>12</v>
      </c>
      <c r="D1517" s="33">
        <v>1</v>
      </c>
      <c r="E1517" s="34">
        <v>9.6</v>
      </c>
      <c r="F1517" s="35">
        <v>3778.01</v>
      </c>
      <c r="G1517" s="36">
        <v>1735</v>
      </c>
      <c r="H1517" s="35">
        <v>393.54</v>
      </c>
      <c r="I1517" s="36">
        <v>180</v>
      </c>
      <c r="J1517" s="37">
        <v>2.177527377521614</v>
      </c>
      <c r="L1517" s="2">
        <f>(H1516*K1516)/H1517</f>
        <v>0.25205188799105555</v>
      </c>
      <c r="M1517" s="2">
        <f>((H1516*K1516)/H1517)-K1516</f>
        <v>2.0518879910555454E-3</v>
      </c>
    </row>
    <row r="1518" spans="1:13" customFormat="1" x14ac:dyDescent="0.35">
      <c r="A1518" s="38" t="s">
        <v>231</v>
      </c>
      <c r="B1518" s="38" t="s">
        <v>74</v>
      </c>
      <c r="C1518" s="1" t="s">
        <v>8</v>
      </c>
      <c r="D1518" s="33">
        <v>1</v>
      </c>
      <c r="E1518" s="34">
        <v>7.9</v>
      </c>
      <c r="F1518" s="35">
        <v>3016.75</v>
      </c>
      <c r="G1518" s="36">
        <v>872</v>
      </c>
      <c r="H1518" s="35">
        <v>381.87</v>
      </c>
      <c r="I1518" s="36">
        <v>110</v>
      </c>
      <c r="J1518" s="37">
        <v>3.4595756880733943</v>
      </c>
      <c r="L1518" s="2">
        <f>(H1516*K1516)/H1518</f>
        <v>0.25975462853850784</v>
      </c>
      <c r="M1518" s="2">
        <f>((H1516*K1516)/H1518)-K1516</f>
        <v>9.7546285385078368E-3</v>
      </c>
    </row>
    <row r="1519" spans="1:13" customFormat="1" x14ac:dyDescent="0.35">
      <c r="A1519" s="38" t="s">
        <v>231</v>
      </c>
      <c r="B1519" s="38" t="s">
        <v>74</v>
      </c>
      <c r="C1519" s="1" t="s">
        <v>4</v>
      </c>
      <c r="D1519" s="33">
        <v>1</v>
      </c>
      <c r="E1519" s="34">
        <v>4.5999999999999996</v>
      </c>
      <c r="F1519" s="35">
        <v>1324.37</v>
      </c>
      <c r="G1519" s="36">
        <v>415</v>
      </c>
      <c r="H1519" s="35">
        <v>287.91000000000003</v>
      </c>
      <c r="I1519" s="36">
        <v>90</v>
      </c>
      <c r="J1519" s="37">
        <v>3.1912530120481923</v>
      </c>
      <c r="L1519" s="2">
        <f>(H1516*K1516)/H1519</f>
        <v>0.34452606717376955</v>
      </c>
      <c r="M1519" s="2">
        <f>((H1516*K1516)/H1519)-K1516</f>
        <v>9.4526067173769546E-2</v>
      </c>
    </row>
    <row r="1520" spans="1:13" customFormat="1" x14ac:dyDescent="0.35">
      <c r="A1520" s="38" t="s">
        <v>231</v>
      </c>
      <c r="B1520" s="38" t="s">
        <v>74</v>
      </c>
      <c r="C1520" s="1" t="s">
        <v>10</v>
      </c>
      <c r="D1520" s="33">
        <v>1</v>
      </c>
      <c r="E1520" s="34">
        <v>5.8</v>
      </c>
      <c r="F1520" s="35">
        <v>1135.25</v>
      </c>
      <c r="G1520" s="36">
        <v>327</v>
      </c>
      <c r="H1520" s="35">
        <v>195.73</v>
      </c>
      <c r="I1520" s="36">
        <v>56</v>
      </c>
      <c r="J1520" s="37">
        <v>3.4717125382262997</v>
      </c>
      <c r="L1520" s="2">
        <f>(H1516*K1516)/H1520</f>
        <v>0.50678230215092224</v>
      </c>
      <c r="M1520" s="2">
        <f>((H1516*K1516)/H1520)-K1516</f>
        <v>0.25678230215092224</v>
      </c>
    </row>
    <row r="1521" spans="1:13" customFormat="1" x14ac:dyDescent="0.35">
      <c r="A1521" s="38" t="s">
        <v>231</v>
      </c>
      <c r="B1521" s="38" t="s">
        <v>74</v>
      </c>
      <c r="C1521" s="1" t="s">
        <v>17</v>
      </c>
      <c r="D1521" s="33">
        <v>1</v>
      </c>
      <c r="E1521" s="34">
        <v>4.4000000000000004</v>
      </c>
      <c r="F1521" s="35">
        <v>1290.42</v>
      </c>
      <c r="G1521" s="36">
        <v>631</v>
      </c>
      <c r="H1521" s="35">
        <v>293.27999999999997</v>
      </c>
      <c r="I1521" s="36">
        <v>143</v>
      </c>
      <c r="J1521" s="37">
        <v>2.0450396196513472</v>
      </c>
      <c r="L1521" s="2">
        <f>(H1516*K1516)/H1521</f>
        <v>0.33821774413529732</v>
      </c>
      <c r="M1521" s="2">
        <f>((H1516*K1516)/H1521)-K1516</f>
        <v>8.8217744135297316E-2</v>
      </c>
    </row>
    <row r="1522" spans="1:13" customFormat="1" x14ac:dyDescent="0.35">
      <c r="A1522" s="38" t="s">
        <v>231</v>
      </c>
      <c r="B1522" s="38" t="s">
        <v>74</v>
      </c>
      <c r="C1522" s="1" t="s">
        <v>6</v>
      </c>
      <c r="D1522" s="33">
        <v>1</v>
      </c>
      <c r="E1522" s="34">
        <v>3.7</v>
      </c>
      <c r="F1522" s="35">
        <v>1387.46</v>
      </c>
      <c r="G1522" s="36">
        <v>608</v>
      </c>
      <c r="H1522" s="35">
        <v>374.99</v>
      </c>
      <c r="I1522" s="36">
        <v>164</v>
      </c>
      <c r="J1522" s="37">
        <v>2.2820065789473687</v>
      </c>
      <c r="L1522" s="2">
        <f>(H1516*K1516)/H1522</f>
        <v>0.26452038721032561</v>
      </c>
      <c r="M1522" s="2">
        <f>((H1516*K1516)/H1522)-K1516</f>
        <v>1.4520387210325614E-2</v>
      </c>
    </row>
    <row r="1523" spans="1:13" customFormat="1" x14ac:dyDescent="0.35">
      <c r="A1523" s="38" t="s">
        <v>231</v>
      </c>
      <c r="B1523" s="38" t="s">
        <v>74</v>
      </c>
      <c r="C1523" s="1" t="s">
        <v>15</v>
      </c>
      <c r="D1523" s="33">
        <v>1</v>
      </c>
      <c r="E1523" s="34">
        <v>50.3</v>
      </c>
      <c r="F1523" s="35">
        <v>13356.13</v>
      </c>
      <c r="G1523" s="36">
        <v>3957</v>
      </c>
      <c r="H1523" s="35">
        <v>265.52999999999997</v>
      </c>
      <c r="I1523" s="36">
        <v>78</v>
      </c>
      <c r="J1523" s="37">
        <v>3.3753171594642404</v>
      </c>
      <c r="L1523" s="2">
        <f>(H1516*K1516)/H1523</f>
        <v>0.37356419236997707</v>
      </c>
      <c r="M1523" s="2">
        <f>((H1516*K1516)/H1523)-K1516</f>
        <v>0.12356419236997707</v>
      </c>
    </row>
    <row r="1524" spans="1:13" customFormat="1" x14ac:dyDescent="0.35">
      <c r="A1524" s="38" t="s">
        <v>231</v>
      </c>
      <c r="B1524" s="38" t="s">
        <v>74</v>
      </c>
      <c r="C1524" s="1" t="s">
        <v>20</v>
      </c>
      <c r="D1524" s="33">
        <v>1</v>
      </c>
      <c r="E1524" s="34">
        <v>27.6</v>
      </c>
      <c r="F1524" s="35">
        <v>6638.45</v>
      </c>
      <c r="G1524" s="36">
        <v>3522</v>
      </c>
      <c r="H1524" s="35">
        <v>240.52</v>
      </c>
      <c r="I1524" s="36">
        <v>127</v>
      </c>
      <c r="J1524" s="37">
        <v>1.8848523566155593</v>
      </c>
      <c r="L1524" s="2">
        <f>(H1516*K1516)/H1524</f>
        <v>0.41240853151505069</v>
      </c>
      <c r="M1524" s="2">
        <f>((H1516*K1516)/H1524)-K1516</f>
        <v>0.16240853151505069</v>
      </c>
    </row>
    <row r="1525" spans="1:13" customFormat="1" x14ac:dyDescent="0.35">
      <c r="A1525" s="38" t="s">
        <v>231</v>
      </c>
      <c r="B1525" s="38" t="s">
        <v>74</v>
      </c>
      <c r="C1525" s="1" t="s">
        <v>16</v>
      </c>
      <c r="D1525" s="33">
        <v>1</v>
      </c>
      <c r="E1525" s="34">
        <v>9</v>
      </c>
      <c r="F1525" s="35">
        <v>1925.53</v>
      </c>
      <c r="G1525" s="36">
        <v>412</v>
      </c>
      <c r="H1525" s="35">
        <v>213.95</v>
      </c>
      <c r="I1525" s="36">
        <v>45</v>
      </c>
      <c r="J1525" s="37">
        <v>4.673616504854369</v>
      </c>
      <c r="L1525" s="2">
        <f>(H1516*K1516)/H1525</f>
        <v>0.46362467866323909</v>
      </c>
      <c r="M1525" s="2">
        <f>((H1516*K1516)/H1525)-K1516</f>
        <v>0.21362467866323909</v>
      </c>
    </row>
    <row r="1526" spans="1:13" customFormat="1" x14ac:dyDescent="0.35">
      <c r="A1526" s="38" t="s">
        <v>231</v>
      </c>
      <c r="B1526" s="38" t="s">
        <v>74</v>
      </c>
      <c r="C1526" s="1" t="s">
        <v>5</v>
      </c>
      <c r="D1526" s="33">
        <v>1</v>
      </c>
      <c r="E1526" s="34">
        <v>7</v>
      </c>
      <c r="F1526" s="35">
        <v>2734.98</v>
      </c>
      <c r="G1526" s="36">
        <v>779</v>
      </c>
      <c r="H1526" s="35">
        <v>390.71</v>
      </c>
      <c r="I1526" s="36">
        <v>111</v>
      </c>
      <c r="J1526" s="37">
        <v>3.5108857509627729</v>
      </c>
      <c r="L1526" s="2">
        <f>(H1516*K1516)/H1526</f>
        <v>0.25387755624376135</v>
      </c>
      <c r="M1526" s="2">
        <f>((H1516*K1516)/H1526)-K1516</f>
        <v>3.8775562437613487E-3</v>
      </c>
    </row>
    <row r="1527" spans="1:13" customFormat="1" x14ac:dyDescent="0.35">
      <c r="A1527" s="38" t="s">
        <v>231</v>
      </c>
      <c r="B1527" s="38" t="s">
        <v>74</v>
      </c>
      <c r="C1527" s="1" t="s">
        <v>14</v>
      </c>
      <c r="D1527" s="33">
        <v>1</v>
      </c>
      <c r="E1527" s="34">
        <v>4.9000000000000004</v>
      </c>
      <c r="F1527" s="35">
        <v>732.64</v>
      </c>
      <c r="G1527" s="36">
        <v>229</v>
      </c>
      <c r="H1527" s="35">
        <v>149.52000000000001</v>
      </c>
      <c r="I1527" s="36">
        <v>46</v>
      </c>
      <c r="J1527" s="37">
        <v>3.1993013100436682</v>
      </c>
      <c r="L1527" s="2">
        <f>(H1516*K1516)/H1527</f>
        <v>0.66340623327982873</v>
      </c>
      <c r="M1527" s="2">
        <f>((H1516*K1516)/H1527)-K1516</f>
        <v>0.41340623327982873</v>
      </c>
    </row>
    <row r="1528" spans="1:13" customFormat="1" x14ac:dyDescent="0.35">
      <c r="A1528" s="38" t="s">
        <v>231</v>
      </c>
      <c r="B1528" s="38" t="s">
        <v>74</v>
      </c>
      <c r="C1528" s="1" t="s">
        <v>7</v>
      </c>
      <c r="D1528" s="33">
        <v>1</v>
      </c>
      <c r="E1528" s="34">
        <v>6.4</v>
      </c>
      <c r="F1528" s="35">
        <v>2022.91</v>
      </c>
      <c r="G1528" s="36">
        <v>618</v>
      </c>
      <c r="H1528" s="35">
        <v>316.08</v>
      </c>
      <c r="I1528" s="36">
        <v>96</v>
      </c>
      <c r="J1528" s="37">
        <v>3.27331715210356</v>
      </c>
      <c r="L1528" s="2">
        <f>(H1516*K1516)/H1528</f>
        <v>0.31382086813464943</v>
      </c>
      <c r="M1528" s="2">
        <f>((H1516*K1516)/H1528)-K1516</f>
        <v>6.3820868134649433E-2</v>
      </c>
    </row>
    <row r="1529" spans="1:13" customFormat="1" x14ac:dyDescent="0.35">
      <c r="A1529" s="38" t="s">
        <v>231</v>
      </c>
      <c r="B1529" s="38" t="s">
        <v>74</v>
      </c>
      <c r="C1529" s="1" t="s">
        <v>19</v>
      </c>
      <c r="D1529" s="33">
        <v>1</v>
      </c>
      <c r="E1529" s="34">
        <v>1.4</v>
      </c>
      <c r="F1529" s="35">
        <v>1182.76</v>
      </c>
      <c r="G1529" s="36">
        <v>300</v>
      </c>
      <c r="H1529" s="35">
        <v>844.83</v>
      </c>
      <c r="I1529" s="36">
        <v>214</v>
      </c>
      <c r="J1529" s="37">
        <v>3.9425333333333334</v>
      </c>
      <c r="L1529" s="2">
        <f>(H1516*K1516)/H1529</f>
        <v>0.11741119515168731</v>
      </c>
      <c r="M1529" s="2">
        <f>((H1516*K1516)/H1529)-K1516</f>
        <v>-0.1325888048483127</v>
      </c>
    </row>
    <row r="1530" spans="1:13" customFormat="1" x14ac:dyDescent="0.35">
      <c r="A1530" s="38" t="s">
        <v>231</v>
      </c>
      <c r="B1530" s="38" t="s">
        <v>74</v>
      </c>
      <c r="C1530" s="1" t="s">
        <v>13</v>
      </c>
      <c r="D1530" s="33">
        <v>1</v>
      </c>
      <c r="E1530" s="34">
        <v>21.5</v>
      </c>
      <c r="F1530" s="35">
        <v>3879.03</v>
      </c>
      <c r="G1530" s="36">
        <v>1159</v>
      </c>
      <c r="H1530" s="35">
        <v>180.42</v>
      </c>
      <c r="I1530" s="36">
        <v>53</v>
      </c>
      <c r="J1530" s="37">
        <v>3.3468766177739431</v>
      </c>
      <c r="L1530" s="2">
        <f>(H1516*K1516)/H1530</f>
        <v>0.54978660902338983</v>
      </c>
      <c r="M1530" s="2">
        <f>((H1516*K1516)/H1530)-K1516</f>
        <v>0.29978660902338983</v>
      </c>
    </row>
    <row r="1531" spans="1:13" customFormat="1" x14ac:dyDescent="0.35">
      <c r="A1531" s="38" t="s">
        <v>231</v>
      </c>
      <c r="B1531" s="38" t="s">
        <v>74</v>
      </c>
      <c r="C1531" s="1" t="s">
        <v>18</v>
      </c>
      <c r="D1531" s="33">
        <v>1</v>
      </c>
      <c r="E1531" s="34">
        <v>6.9</v>
      </c>
      <c r="F1531" s="35">
        <v>871.67</v>
      </c>
      <c r="G1531" s="36">
        <v>239</v>
      </c>
      <c r="H1531" s="35">
        <v>126.33</v>
      </c>
      <c r="I1531" s="36">
        <v>34</v>
      </c>
      <c r="J1531" s="37">
        <v>3.6471548117154811</v>
      </c>
      <c r="L1531" s="2">
        <f>(H1516*K1516)/H1531</f>
        <v>0.78518562495052635</v>
      </c>
      <c r="M1531" s="2">
        <f>((H1516*K1516)/H1531)-K1516</f>
        <v>0.53518562495052635</v>
      </c>
    </row>
    <row r="1532" spans="1:13" customFormat="1" x14ac:dyDescent="0.35">
      <c r="A1532" s="38" t="s">
        <v>231</v>
      </c>
      <c r="B1532" s="38" t="s">
        <v>74</v>
      </c>
      <c r="C1532" s="1" t="s">
        <v>11</v>
      </c>
      <c r="D1532" s="33">
        <v>1</v>
      </c>
      <c r="E1532" s="34">
        <v>10.199999999999999</v>
      </c>
      <c r="F1532" s="35">
        <v>1387.85</v>
      </c>
      <c r="G1532" s="36">
        <v>487</v>
      </c>
      <c r="H1532" s="35">
        <v>136.06</v>
      </c>
      <c r="I1532" s="36">
        <v>47</v>
      </c>
      <c r="J1532" s="37">
        <v>2.8497946611909648</v>
      </c>
      <c r="L1532" s="2">
        <f>(H1516*K1516)/H1532</f>
        <v>0.72903498456563276</v>
      </c>
      <c r="M1532" s="2">
        <f>((H1516*K1516)/H1532)-K1516</f>
        <v>0.47903498456563276</v>
      </c>
    </row>
    <row r="1533" spans="1:13" customFormat="1" x14ac:dyDescent="0.35">
      <c r="A1533" s="38" t="s">
        <v>231</v>
      </c>
      <c r="B1533" s="38" t="s">
        <v>74</v>
      </c>
      <c r="C1533" s="1" t="s">
        <v>9</v>
      </c>
      <c r="D1533" s="33">
        <v>1</v>
      </c>
      <c r="E1533" s="34">
        <v>5.4</v>
      </c>
      <c r="F1533" s="35">
        <v>608.42999999999995</v>
      </c>
      <c r="G1533" s="36">
        <v>431</v>
      </c>
      <c r="H1533" s="35">
        <v>112.67</v>
      </c>
      <c r="I1533" s="36">
        <v>79</v>
      </c>
      <c r="J1533" s="37">
        <v>1.4116705336426913</v>
      </c>
      <c r="L1533" s="2">
        <f>(H1516*K1516)/H1533</f>
        <v>0.88038075796574056</v>
      </c>
      <c r="M1533" s="2">
        <f>((H1516*K1516)/H1533)-K1516</f>
        <v>0.63038075796574056</v>
      </c>
    </row>
    <row r="1534" spans="1:13" customFormat="1" x14ac:dyDescent="0.35">
      <c r="A1534" s="1" t="s">
        <v>3</v>
      </c>
      <c r="B1534" s="1" t="s">
        <v>129</v>
      </c>
      <c r="C1534" s="1" t="s">
        <v>154</v>
      </c>
      <c r="D1534" s="33">
        <v>1</v>
      </c>
      <c r="E1534" s="34">
        <v>14.6</v>
      </c>
      <c r="F1534" s="35">
        <v>5157.3599999999997</v>
      </c>
      <c r="G1534" s="36">
        <v>1720</v>
      </c>
      <c r="H1534" s="35">
        <v>353.24</v>
      </c>
      <c r="I1534" s="36">
        <v>117</v>
      </c>
      <c r="J1534" s="37">
        <v>2.9984651162790694</v>
      </c>
      <c r="K1534" s="28">
        <v>0.25</v>
      </c>
      <c r="L1534" s="3"/>
      <c r="M1534" s="3"/>
    </row>
    <row r="1535" spans="1:13" customFormat="1" x14ac:dyDescent="0.35">
      <c r="A1535" s="38" t="s">
        <v>3</v>
      </c>
      <c r="B1535" s="38" t="s">
        <v>129</v>
      </c>
      <c r="C1535" s="1" t="s">
        <v>12</v>
      </c>
      <c r="D1535" s="33">
        <v>1</v>
      </c>
      <c r="E1535" s="34">
        <v>7.4</v>
      </c>
      <c r="F1535" s="35">
        <v>3554.21</v>
      </c>
      <c r="G1535" s="36">
        <v>1178</v>
      </c>
      <c r="H1535" s="35">
        <v>480.3</v>
      </c>
      <c r="I1535" s="36">
        <v>159</v>
      </c>
      <c r="J1535" s="37">
        <v>3.0171561969439731</v>
      </c>
      <c r="K1535" s="3"/>
      <c r="L1535" s="2">
        <f>(H1534*K1534)/H1535</f>
        <v>0.18386425150947325</v>
      </c>
      <c r="M1535" s="2">
        <f>((H1534*K1534)/H1535)-K1534</f>
        <v>-6.6135748490526752E-2</v>
      </c>
    </row>
    <row r="1536" spans="1:13" customFormat="1" x14ac:dyDescent="0.35">
      <c r="A1536" s="38" t="s">
        <v>3</v>
      </c>
      <c r="B1536" s="38" t="s">
        <v>129</v>
      </c>
      <c r="C1536" s="1" t="s">
        <v>8</v>
      </c>
      <c r="D1536" s="33">
        <v>1</v>
      </c>
      <c r="E1536" s="34">
        <v>7.3</v>
      </c>
      <c r="F1536" s="35">
        <v>2521.02</v>
      </c>
      <c r="G1536" s="36">
        <v>685</v>
      </c>
      <c r="H1536" s="35">
        <v>345.35</v>
      </c>
      <c r="I1536" s="36">
        <v>93</v>
      </c>
      <c r="J1536" s="37">
        <v>3.6803211678832115</v>
      </c>
      <c r="K1536" s="3"/>
      <c r="L1536" s="2">
        <f>(H1534*K1534)/H1536</f>
        <v>0.25571159693065004</v>
      </c>
      <c r="M1536" s="2">
        <f>((H1534*K1534)/H1536)-K1534</f>
        <v>5.7115969306500425E-3</v>
      </c>
    </row>
    <row r="1537" spans="1:13" customFormat="1" x14ac:dyDescent="0.35">
      <c r="A1537" s="38" t="s">
        <v>3</v>
      </c>
      <c r="B1537" s="38" t="s">
        <v>129</v>
      </c>
      <c r="C1537" s="1" t="s">
        <v>4</v>
      </c>
      <c r="D1537" s="33">
        <v>1</v>
      </c>
      <c r="E1537" s="34">
        <v>6.1</v>
      </c>
      <c r="F1537" s="35">
        <v>1354.29</v>
      </c>
      <c r="G1537" s="36">
        <v>370</v>
      </c>
      <c r="H1537" s="35">
        <v>222.01</v>
      </c>
      <c r="I1537" s="36">
        <v>60</v>
      </c>
      <c r="J1537" s="37">
        <v>3.6602432432432432</v>
      </c>
      <c r="K1537" s="3"/>
      <c r="L1537" s="2">
        <f>(H1534*K1534)/H1537</f>
        <v>0.39777487500563041</v>
      </c>
      <c r="M1537" s="2">
        <f>((H1534*K1534)/H1537)-K1534</f>
        <v>0.14777487500563041</v>
      </c>
    </row>
    <row r="1538" spans="1:13" customFormat="1" x14ac:dyDescent="0.35">
      <c r="A1538" s="38" t="s">
        <v>3</v>
      </c>
      <c r="B1538" s="38" t="s">
        <v>129</v>
      </c>
      <c r="C1538" s="1" t="s">
        <v>10</v>
      </c>
      <c r="D1538" s="33">
        <v>1</v>
      </c>
      <c r="E1538" s="34">
        <v>4</v>
      </c>
      <c r="F1538" s="35">
        <v>545.15</v>
      </c>
      <c r="G1538" s="36">
        <v>124</v>
      </c>
      <c r="H1538" s="35">
        <v>136.29</v>
      </c>
      <c r="I1538" s="36">
        <v>31</v>
      </c>
      <c r="J1538" s="37">
        <v>4.3963709677419356</v>
      </c>
      <c r="K1538" s="3"/>
      <c r="L1538" s="2">
        <f>(H1534*K1534)/H1538</f>
        <v>0.64795656321080053</v>
      </c>
      <c r="M1538" s="2">
        <f>((H1534*K1534)/H1538)-K1534</f>
        <v>0.39795656321080053</v>
      </c>
    </row>
    <row r="1539" spans="1:13" customFormat="1" x14ac:dyDescent="0.35">
      <c r="A1539" s="38" t="s">
        <v>3</v>
      </c>
      <c r="B1539" s="38" t="s">
        <v>129</v>
      </c>
      <c r="C1539" s="1" t="s">
        <v>17</v>
      </c>
      <c r="D1539" s="33">
        <v>1</v>
      </c>
      <c r="E1539" s="34">
        <v>3.2</v>
      </c>
      <c r="F1539" s="35">
        <v>652.54</v>
      </c>
      <c r="G1539" s="36">
        <v>287</v>
      </c>
      <c r="H1539" s="35">
        <v>203.92</v>
      </c>
      <c r="I1539" s="36">
        <v>89</v>
      </c>
      <c r="J1539" s="37">
        <v>2.2736585365853657</v>
      </c>
      <c r="K1539" s="3"/>
      <c r="L1539" s="2">
        <f>(H1534*K1534)/H1539</f>
        <v>0.43306198509219307</v>
      </c>
      <c r="M1539" s="2">
        <f>((H1534*K1534)/H1539)-K1534</f>
        <v>0.18306198509219307</v>
      </c>
    </row>
    <row r="1540" spans="1:13" customFormat="1" x14ac:dyDescent="0.35">
      <c r="A1540" s="38" t="s">
        <v>3</v>
      </c>
      <c r="B1540" s="38" t="s">
        <v>129</v>
      </c>
      <c r="C1540" s="1" t="s">
        <v>6</v>
      </c>
      <c r="D1540" s="33">
        <v>0.875</v>
      </c>
      <c r="E1540" s="34">
        <v>2.1</v>
      </c>
      <c r="F1540" s="35">
        <v>459.59</v>
      </c>
      <c r="G1540" s="36">
        <v>187</v>
      </c>
      <c r="H1540" s="35">
        <v>218.85</v>
      </c>
      <c r="I1540" s="36">
        <v>89</v>
      </c>
      <c r="J1540" s="37">
        <v>2.4577005347593581</v>
      </c>
      <c r="K1540" s="3"/>
      <c r="L1540" s="2">
        <f>(H1534*K1534)/H1540</f>
        <v>0.40351839159241493</v>
      </c>
      <c r="M1540" s="2">
        <f>((H1534*K1534)/H1540)-K1534</f>
        <v>0.15351839159241493</v>
      </c>
    </row>
    <row r="1541" spans="1:13" customFormat="1" x14ac:dyDescent="0.35">
      <c r="A1541" s="38" t="s">
        <v>3</v>
      </c>
      <c r="B1541" s="38" t="s">
        <v>129</v>
      </c>
      <c r="C1541" s="1" t="s">
        <v>15</v>
      </c>
      <c r="D1541" s="33">
        <v>1</v>
      </c>
      <c r="E1541" s="34">
        <v>39.1</v>
      </c>
      <c r="F1541" s="35">
        <v>9345.44</v>
      </c>
      <c r="G1541" s="36">
        <v>2347</v>
      </c>
      <c r="H1541" s="35">
        <v>239.01</v>
      </c>
      <c r="I1541" s="36">
        <v>60</v>
      </c>
      <c r="J1541" s="37">
        <v>3.9818662121857691</v>
      </c>
      <c r="K1541" s="3"/>
      <c r="L1541" s="2">
        <f>(H1534*K1534)/H1541</f>
        <v>0.36948244843312</v>
      </c>
      <c r="M1541" s="2">
        <f>((H1534*K1534)/H1541)-K1534</f>
        <v>0.11948244843312</v>
      </c>
    </row>
    <row r="1542" spans="1:13" customFormat="1" x14ac:dyDescent="0.35">
      <c r="A1542" s="38" t="s">
        <v>3</v>
      </c>
      <c r="B1542" s="38" t="s">
        <v>129</v>
      </c>
      <c r="C1542" s="1" t="s">
        <v>20</v>
      </c>
      <c r="D1542" s="33">
        <v>1</v>
      </c>
      <c r="E1542" s="34">
        <v>20.6</v>
      </c>
      <c r="F1542" s="35">
        <v>4172.32</v>
      </c>
      <c r="G1542" s="36">
        <v>2191</v>
      </c>
      <c r="H1542" s="35">
        <v>202.54</v>
      </c>
      <c r="I1542" s="36">
        <v>106</v>
      </c>
      <c r="J1542" s="37">
        <v>1.9042994066636239</v>
      </c>
      <c r="K1542" s="3"/>
      <c r="L1542" s="2">
        <f>(H1534*K1534)/H1542</f>
        <v>0.43601263947862151</v>
      </c>
      <c r="M1542" s="2">
        <f>((H1534*K1534)/H1542)-K1534</f>
        <v>0.18601263947862151</v>
      </c>
    </row>
    <row r="1543" spans="1:13" customFormat="1" x14ac:dyDescent="0.35">
      <c r="A1543" s="38" t="s">
        <v>3</v>
      </c>
      <c r="B1543" s="38" t="s">
        <v>129</v>
      </c>
      <c r="C1543" s="1" t="s">
        <v>16</v>
      </c>
      <c r="D1543" s="33">
        <v>1</v>
      </c>
      <c r="E1543" s="34">
        <v>7.2</v>
      </c>
      <c r="F1543" s="35">
        <v>1208.6199999999999</v>
      </c>
      <c r="G1543" s="36">
        <v>241</v>
      </c>
      <c r="H1543" s="35">
        <v>167.86</v>
      </c>
      <c r="I1543" s="36">
        <v>33</v>
      </c>
      <c r="J1543" s="37">
        <v>5.0150207468879664</v>
      </c>
      <c r="K1543" s="3"/>
      <c r="L1543" s="2">
        <f>(H1534*K1534)/H1543</f>
        <v>0.52609317288216373</v>
      </c>
      <c r="M1543" s="2">
        <f>((H1534*K1534)/H1543)-K1534</f>
        <v>0.27609317288216373</v>
      </c>
    </row>
    <row r="1544" spans="1:13" customFormat="1" x14ac:dyDescent="0.35">
      <c r="A1544" s="38" t="s">
        <v>3</v>
      </c>
      <c r="B1544" s="38" t="s">
        <v>129</v>
      </c>
      <c r="C1544" s="1" t="s">
        <v>5</v>
      </c>
      <c r="D1544" s="33">
        <v>0.875</v>
      </c>
      <c r="E1544" s="34">
        <v>4.5999999999999996</v>
      </c>
      <c r="F1544" s="35">
        <v>1620.9</v>
      </c>
      <c r="G1544" s="36">
        <v>422</v>
      </c>
      <c r="H1544" s="35">
        <v>352.37</v>
      </c>
      <c r="I1544" s="36">
        <v>91</v>
      </c>
      <c r="J1544" s="37">
        <v>3.8409952606635072</v>
      </c>
      <c r="K1544" s="3"/>
      <c r="L1544" s="2">
        <f>(H1534*K1534)/H1544</f>
        <v>0.25061724891449327</v>
      </c>
      <c r="M1544" s="2">
        <f>((H1534*K1534)/H1544)-K1534</f>
        <v>6.1724891449327357E-4</v>
      </c>
    </row>
    <row r="1545" spans="1:13" customFormat="1" x14ac:dyDescent="0.35">
      <c r="A1545" s="38" t="s">
        <v>3</v>
      </c>
      <c r="B1545" s="38" t="s">
        <v>129</v>
      </c>
      <c r="C1545" s="1" t="s">
        <v>14</v>
      </c>
      <c r="D1545" s="33">
        <v>0.875</v>
      </c>
      <c r="E1545" s="34">
        <v>3.1</v>
      </c>
      <c r="F1545" s="35">
        <v>378.97</v>
      </c>
      <c r="G1545" s="36">
        <v>110</v>
      </c>
      <c r="H1545" s="35">
        <v>122.25</v>
      </c>
      <c r="I1545" s="36">
        <v>35</v>
      </c>
      <c r="J1545" s="37">
        <v>3.4451818181818186</v>
      </c>
      <c r="K1545" s="3"/>
      <c r="L1545" s="2">
        <f>(H1534*K1534)/H1545</f>
        <v>0.72237218813905935</v>
      </c>
      <c r="M1545" s="2">
        <f>((H1534*K1534)/H1545)-K1534</f>
        <v>0.47237218813905935</v>
      </c>
    </row>
    <row r="1546" spans="1:13" customFormat="1" x14ac:dyDescent="0.35">
      <c r="A1546" s="38" t="s">
        <v>3</v>
      </c>
      <c r="B1546" s="38" t="s">
        <v>129</v>
      </c>
      <c r="C1546" s="1" t="s">
        <v>7</v>
      </c>
      <c r="D1546" s="33">
        <v>1</v>
      </c>
      <c r="E1546" s="34">
        <v>2.9</v>
      </c>
      <c r="F1546" s="35">
        <v>937.61</v>
      </c>
      <c r="G1546" s="36">
        <v>329</v>
      </c>
      <c r="H1546" s="35">
        <v>323.31</v>
      </c>
      <c r="I1546" s="36">
        <v>113</v>
      </c>
      <c r="J1546" s="37">
        <v>2.8498784194528874</v>
      </c>
      <c r="K1546" s="3"/>
      <c r="L1546" s="2">
        <f>(H1534*K1534)/H1546</f>
        <v>0.27314342272122732</v>
      </c>
      <c r="M1546" s="2">
        <f>((H1534*K1534)/H1546)-K1534</f>
        <v>2.3143422721227325E-2</v>
      </c>
    </row>
    <row r="1547" spans="1:13" customFormat="1" x14ac:dyDescent="0.35">
      <c r="A1547" s="38" t="s">
        <v>3</v>
      </c>
      <c r="B1547" s="38" t="s">
        <v>129</v>
      </c>
      <c r="C1547" s="1" t="s">
        <v>19</v>
      </c>
      <c r="D1547" s="33">
        <v>1</v>
      </c>
      <c r="E1547" s="34">
        <v>1.3</v>
      </c>
      <c r="F1547" s="35">
        <v>723.82</v>
      </c>
      <c r="G1547" s="36">
        <v>189</v>
      </c>
      <c r="H1547" s="35">
        <v>556.78</v>
      </c>
      <c r="I1547" s="36">
        <v>145</v>
      </c>
      <c r="J1547" s="37">
        <v>3.8297354497354501</v>
      </c>
      <c r="K1547" s="3"/>
      <c r="L1547" s="2">
        <f>(H1534*K1534)/H1547</f>
        <v>0.15860842702683287</v>
      </c>
      <c r="M1547" s="2">
        <f>((H1534*K1534)/H1547)-K1534</f>
        <v>-9.1391572973167134E-2</v>
      </c>
    </row>
    <row r="1548" spans="1:13" customFormat="1" x14ac:dyDescent="0.35">
      <c r="A1548" s="38" t="s">
        <v>3</v>
      </c>
      <c r="B1548" s="38" t="s">
        <v>129</v>
      </c>
      <c r="C1548" s="1" t="s">
        <v>13</v>
      </c>
      <c r="D1548" s="33">
        <v>1</v>
      </c>
      <c r="E1548" s="34">
        <v>20.5</v>
      </c>
      <c r="F1548" s="35">
        <v>3143.2</v>
      </c>
      <c r="G1548" s="36">
        <v>808</v>
      </c>
      <c r="H1548" s="35">
        <v>153.33000000000001</v>
      </c>
      <c r="I1548" s="36">
        <v>39</v>
      </c>
      <c r="J1548" s="37">
        <v>3.89009900990099</v>
      </c>
      <c r="K1548" s="3"/>
      <c r="L1548" s="2">
        <f>(H1534*K1534)/H1548</f>
        <v>0.57594730320224352</v>
      </c>
      <c r="M1548" s="2">
        <f>((H1534*K1534)/H1548)-K1534</f>
        <v>0.32594730320224352</v>
      </c>
    </row>
    <row r="1549" spans="1:13" customFormat="1" x14ac:dyDescent="0.35">
      <c r="A1549" s="38" t="s">
        <v>3</v>
      </c>
      <c r="B1549" s="38" t="s">
        <v>129</v>
      </c>
      <c r="C1549" s="1" t="s">
        <v>18</v>
      </c>
      <c r="D1549" s="33">
        <v>0.875</v>
      </c>
      <c r="E1549" s="34">
        <v>10</v>
      </c>
      <c r="F1549" s="35">
        <v>1265.4100000000001</v>
      </c>
      <c r="G1549" s="36">
        <v>319</v>
      </c>
      <c r="H1549" s="35">
        <v>126.54</v>
      </c>
      <c r="I1549" s="36">
        <v>31</v>
      </c>
      <c r="J1549" s="37">
        <v>3.9668025078369911</v>
      </c>
      <c r="K1549" s="3"/>
      <c r="L1549" s="2">
        <f>(H1534*K1534)/H1549</f>
        <v>0.69788209261893475</v>
      </c>
      <c r="M1549" s="2">
        <f>((H1534*K1534)/H1549)-K1534</f>
        <v>0.44788209261893475</v>
      </c>
    </row>
    <row r="1550" spans="1:13" customFormat="1" x14ac:dyDescent="0.35">
      <c r="A1550" s="38" t="s">
        <v>3</v>
      </c>
      <c r="B1550" s="38" t="s">
        <v>129</v>
      </c>
      <c r="C1550" s="1" t="s">
        <v>11</v>
      </c>
      <c r="D1550" s="33">
        <v>0.875</v>
      </c>
      <c r="E1550" s="34">
        <v>5.0999999999999996</v>
      </c>
      <c r="F1550" s="35">
        <v>699.68</v>
      </c>
      <c r="G1550" s="36">
        <v>205</v>
      </c>
      <c r="H1550" s="35">
        <v>137.19</v>
      </c>
      <c r="I1550" s="36">
        <v>40</v>
      </c>
      <c r="J1550" s="37">
        <v>3.4130731707317072</v>
      </c>
      <c r="K1550" s="3"/>
      <c r="L1550" s="2">
        <f>(H1534*K1534)/H1550</f>
        <v>0.64370580946133105</v>
      </c>
      <c r="M1550" s="2">
        <f>((H1534*K1534)/H1550)-K1534</f>
        <v>0.39370580946133105</v>
      </c>
    </row>
    <row r="1551" spans="1:13" customFormat="1" x14ac:dyDescent="0.35">
      <c r="A1551" s="38" t="s">
        <v>3</v>
      </c>
      <c r="B1551" s="38" t="s">
        <v>129</v>
      </c>
      <c r="C1551" s="1" t="s">
        <v>9</v>
      </c>
      <c r="D1551" s="33">
        <v>0.875</v>
      </c>
      <c r="E1551" s="34">
        <v>2.4</v>
      </c>
      <c r="F1551" s="35">
        <v>268.2</v>
      </c>
      <c r="G1551" s="36">
        <v>92</v>
      </c>
      <c r="H1551" s="35">
        <v>111.75</v>
      </c>
      <c r="I1551" s="36">
        <v>38</v>
      </c>
      <c r="J1551" s="37">
        <v>2.9152173913043478</v>
      </c>
      <c r="K1551" s="3"/>
      <c r="L1551" s="2">
        <f>(H1534*K1534)/H1551</f>
        <v>0.79024608501118565</v>
      </c>
      <c r="M1551" s="2">
        <f>((H1534*K1534)/H1551)-K1534</f>
        <v>0.54024608501118565</v>
      </c>
    </row>
    <row r="1552" spans="1:13" customFormat="1" x14ac:dyDescent="0.35">
      <c r="A1552" s="1" t="s">
        <v>21</v>
      </c>
      <c r="B1552" s="1" t="s">
        <v>129</v>
      </c>
      <c r="C1552" s="1" t="s">
        <v>154</v>
      </c>
      <c r="D1552" s="33">
        <v>1</v>
      </c>
      <c r="E1552" s="34">
        <v>14</v>
      </c>
      <c r="F1552" s="35">
        <v>5635.19</v>
      </c>
      <c r="G1552" s="36">
        <v>1808</v>
      </c>
      <c r="H1552" s="35">
        <v>402.51</v>
      </c>
      <c r="I1552" s="36">
        <v>129</v>
      </c>
      <c r="J1552" s="37">
        <v>3.1168086283185836</v>
      </c>
      <c r="K1552" s="28">
        <v>0.25</v>
      </c>
      <c r="L1552" s="3"/>
      <c r="M1552" s="3"/>
    </row>
    <row r="1553" spans="1:13" customFormat="1" x14ac:dyDescent="0.35">
      <c r="A1553" s="38" t="s">
        <v>21</v>
      </c>
      <c r="B1553" s="38" t="s">
        <v>129</v>
      </c>
      <c r="C1553" s="1" t="s">
        <v>12</v>
      </c>
      <c r="D1553" s="33">
        <v>1</v>
      </c>
      <c r="E1553" s="34">
        <v>7.2</v>
      </c>
      <c r="F1553" s="35">
        <v>2819.21</v>
      </c>
      <c r="G1553" s="36">
        <v>958</v>
      </c>
      <c r="H1553" s="35">
        <v>391.56</v>
      </c>
      <c r="I1553" s="36">
        <v>133</v>
      </c>
      <c r="J1553" s="37">
        <v>2.9428079331941546</v>
      </c>
      <c r="K1553" s="3"/>
      <c r="L1553" s="2">
        <f>(H1552*K1552)/H1553</f>
        <v>0.25699126570640513</v>
      </c>
      <c r="M1553" s="2">
        <f>((H1552*K1552)/H1553)-K1552</f>
        <v>6.9912657064051253E-3</v>
      </c>
    </row>
    <row r="1554" spans="1:13" customFormat="1" x14ac:dyDescent="0.35">
      <c r="A1554" s="38" t="s">
        <v>21</v>
      </c>
      <c r="B1554" s="38" t="s">
        <v>129</v>
      </c>
      <c r="C1554" s="1" t="s">
        <v>8</v>
      </c>
      <c r="D1554" s="33">
        <v>1</v>
      </c>
      <c r="E1554" s="34">
        <v>5.9</v>
      </c>
      <c r="F1554" s="35">
        <v>3396.78</v>
      </c>
      <c r="G1554" s="36">
        <v>820</v>
      </c>
      <c r="H1554" s="35">
        <v>575.73</v>
      </c>
      <c r="I1554" s="36">
        <v>138</v>
      </c>
      <c r="J1554" s="37">
        <v>4.1424146341463421</v>
      </c>
      <c r="K1554" s="3"/>
      <c r="L1554" s="2">
        <f>(H1552*K1552)/H1554</f>
        <v>0.17478245010682089</v>
      </c>
      <c r="M1554" s="2">
        <f>((H1552*K1552)/H1554)-K1552</f>
        <v>-7.5217549893179109E-2</v>
      </c>
    </row>
    <row r="1555" spans="1:13" customFormat="1" x14ac:dyDescent="0.35">
      <c r="A1555" s="38" t="s">
        <v>21</v>
      </c>
      <c r="B1555" s="38" t="s">
        <v>129</v>
      </c>
      <c r="C1555" s="1" t="s">
        <v>4</v>
      </c>
      <c r="D1555" s="33">
        <v>1</v>
      </c>
      <c r="E1555" s="34">
        <v>5.2</v>
      </c>
      <c r="F1555" s="35">
        <v>1144.17</v>
      </c>
      <c r="G1555" s="36">
        <v>299</v>
      </c>
      <c r="H1555" s="35">
        <v>220.03</v>
      </c>
      <c r="I1555" s="36">
        <v>57</v>
      </c>
      <c r="J1555" s="37">
        <v>3.8266555183946491</v>
      </c>
      <c r="K1555" s="3"/>
      <c r="L1555" s="2">
        <f>(H1552*K1552)/H1555</f>
        <v>0.45733536335954189</v>
      </c>
      <c r="M1555" s="2">
        <f>((H1552*K1552)/H1555)-K1552</f>
        <v>0.20733536335954189</v>
      </c>
    </row>
    <row r="1556" spans="1:13" customFormat="1" x14ac:dyDescent="0.35">
      <c r="A1556" s="38" t="s">
        <v>21</v>
      </c>
      <c r="B1556" s="38" t="s">
        <v>129</v>
      </c>
      <c r="C1556" s="1" t="s">
        <v>10</v>
      </c>
      <c r="D1556" s="33">
        <v>1</v>
      </c>
      <c r="E1556" s="34">
        <v>3.9</v>
      </c>
      <c r="F1556" s="35">
        <v>491.88</v>
      </c>
      <c r="G1556" s="36">
        <v>118</v>
      </c>
      <c r="H1556" s="35">
        <v>126.12</v>
      </c>
      <c r="I1556" s="36">
        <v>30</v>
      </c>
      <c r="J1556" s="37">
        <v>4.1684745762711861</v>
      </c>
      <c r="K1556" s="3"/>
      <c r="L1556" s="2">
        <f>(H1552*K1552)/H1556</f>
        <v>0.79787107516650801</v>
      </c>
      <c r="M1556" s="2">
        <f>((H1552*K1552)/H1556)-K1552</f>
        <v>0.54787107516650801</v>
      </c>
    </row>
    <row r="1557" spans="1:13" customFormat="1" x14ac:dyDescent="0.35">
      <c r="A1557" s="38" t="s">
        <v>21</v>
      </c>
      <c r="B1557" s="38" t="s">
        <v>129</v>
      </c>
      <c r="C1557" s="1" t="s">
        <v>17</v>
      </c>
      <c r="D1557" s="33">
        <v>0.90910000000000002</v>
      </c>
      <c r="E1557" s="34">
        <v>2.2000000000000002</v>
      </c>
      <c r="F1557" s="35">
        <v>674.15</v>
      </c>
      <c r="G1557" s="36">
        <v>299</v>
      </c>
      <c r="H1557" s="35">
        <v>306.43</v>
      </c>
      <c r="I1557" s="36">
        <v>135</v>
      </c>
      <c r="J1557" s="37">
        <v>2.2546822742474917</v>
      </c>
      <c r="K1557" s="3"/>
      <c r="L1557" s="2">
        <f>(H1552*K1552)/H1557</f>
        <v>0.32838658094834056</v>
      </c>
      <c r="M1557" s="2">
        <f>((H1552*K1552)/H1557)-K1552</f>
        <v>7.8386580948340556E-2</v>
      </c>
    </row>
    <row r="1558" spans="1:13" customFormat="1" x14ac:dyDescent="0.35">
      <c r="A1558" s="38" t="s">
        <v>21</v>
      </c>
      <c r="B1558" s="38" t="s">
        <v>129</v>
      </c>
      <c r="C1558" s="1" t="s">
        <v>6</v>
      </c>
      <c r="D1558" s="33">
        <v>0.90910000000000002</v>
      </c>
      <c r="E1558" s="34">
        <v>2.1</v>
      </c>
      <c r="F1558" s="35">
        <v>612.17999999999995</v>
      </c>
      <c r="G1558" s="36">
        <v>206</v>
      </c>
      <c r="H1558" s="35">
        <v>291.51</v>
      </c>
      <c r="I1558" s="36">
        <v>98</v>
      </c>
      <c r="J1558" s="37">
        <v>2.9717475728155338</v>
      </c>
      <c r="K1558" s="3"/>
      <c r="L1558" s="2">
        <f>(H1552*K1552)/H1558</f>
        <v>0.34519398991458267</v>
      </c>
      <c r="M1558" s="2">
        <f>((H1552*K1552)/H1558)-K1552</f>
        <v>9.5193989914582666E-2</v>
      </c>
    </row>
    <row r="1559" spans="1:13" customFormat="1" x14ac:dyDescent="0.35">
      <c r="A1559" s="38" t="s">
        <v>21</v>
      </c>
      <c r="B1559" s="38" t="s">
        <v>129</v>
      </c>
      <c r="C1559" s="1" t="s">
        <v>15</v>
      </c>
      <c r="D1559" s="33">
        <v>1</v>
      </c>
      <c r="E1559" s="34">
        <v>40.6</v>
      </c>
      <c r="F1559" s="35">
        <v>8951.92</v>
      </c>
      <c r="G1559" s="36">
        <v>2040</v>
      </c>
      <c r="H1559" s="35">
        <v>220.49</v>
      </c>
      <c r="I1559" s="36">
        <v>50</v>
      </c>
      <c r="J1559" s="37">
        <v>4.3881960784313723</v>
      </c>
      <c r="K1559" s="3"/>
      <c r="L1559" s="2">
        <f>(H1552*K1552)/H1559</f>
        <v>0.45638124177967254</v>
      </c>
      <c r="M1559" s="2">
        <f>((H1552*K1552)/H1559)-K1552</f>
        <v>0.20638124177967254</v>
      </c>
    </row>
    <row r="1560" spans="1:13" customFormat="1" x14ac:dyDescent="0.35">
      <c r="A1560" s="38" t="s">
        <v>21</v>
      </c>
      <c r="B1560" s="38" t="s">
        <v>129</v>
      </c>
      <c r="C1560" s="1" t="s">
        <v>20</v>
      </c>
      <c r="D1560" s="33">
        <v>1</v>
      </c>
      <c r="E1560" s="34">
        <v>19.600000000000001</v>
      </c>
      <c r="F1560" s="35">
        <v>3573.94</v>
      </c>
      <c r="G1560" s="36">
        <v>1962</v>
      </c>
      <c r="H1560" s="35">
        <v>182.34</v>
      </c>
      <c r="I1560" s="36">
        <v>100</v>
      </c>
      <c r="J1560" s="37">
        <v>1.8215800203873598</v>
      </c>
      <c r="K1560" s="3"/>
      <c r="L1560" s="2">
        <f>(H1552*K1552)/H1560</f>
        <v>0.55186739058900947</v>
      </c>
      <c r="M1560" s="2">
        <f>((H1552*K1552)/H1560)-K1552</f>
        <v>0.30186739058900947</v>
      </c>
    </row>
    <row r="1561" spans="1:13" customFormat="1" x14ac:dyDescent="0.35">
      <c r="A1561" s="38" t="s">
        <v>21</v>
      </c>
      <c r="B1561" s="38" t="s">
        <v>129</v>
      </c>
      <c r="C1561" s="1" t="s">
        <v>16</v>
      </c>
      <c r="D1561" s="33">
        <v>1</v>
      </c>
      <c r="E1561" s="34">
        <v>6.7</v>
      </c>
      <c r="F1561" s="35">
        <v>1068.56</v>
      </c>
      <c r="G1561" s="36">
        <v>216</v>
      </c>
      <c r="H1561" s="35">
        <v>159.49</v>
      </c>
      <c r="I1561" s="36">
        <v>32</v>
      </c>
      <c r="J1561" s="37">
        <v>4.9470370370370365</v>
      </c>
      <c r="K1561" s="3"/>
      <c r="L1561" s="2">
        <f>(H1552*K1552)/H1561</f>
        <v>0.63093297385416014</v>
      </c>
      <c r="M1561" s="2">
        <f>((H1552*K1552)/H1561)-K1552</f>
        <v>0.38093297385416014</v>
      </c>
    </row>
    <row r="1562" spans="1:13" customFormat="1" x14ac:dyDescent="0.35">
      <c r="A1562" s="38" t="s">
        <v>21</v>
      </c>
      <c r="B1562" s="38" t="s">
        <v>129</v>
      </c>
      <c r="C1562" s="1" t="s">
        <v>5</v>
      </c>
      <c r="D1562" s="33">
        <v>1</v>
      </c>
      <c r="E1562" s="34">
        <v>5.8</v>
      </c>
      <c r="F1562" s="35">
        <v>1775.44</v>
      </c>
      <c r="G1562" s="36">
        <v>459</v>
      </c>
      <c r="H1562" s="35">
        <v>306.11</v>
      </c>
      <c r="I1562" s="36">
        <v>79</v>
      </c>
      <c r="J1562" s="37">
        <v>3.8680610021786492</v>
      </c>
      <c r="K1562" s="3"/>
      <c r="L1562" s="2">
        <f>(H1552*K1552)/H1562</f>
        <v>0.32872986834797946</v>
      </c>
      <c r="M1562" s="2">
        <f>((H1552*K1552)/H1562)-K1552</f>
        <v>7.8729868347979459E-2</v>
      </c>
    </row>
    <row r="1563" spans="1:13" customFormat="1" x14ac:dyDescent="0.35">
      <c r="A1563" s="38" t="s">
        <v>21</v>
      </c>
      <c r="B1563" s="38" t="s">
        <v>129</v>
      </c>
      <c r="C1563" s="1" t="s">
        <v>14</v>
      </c>
      <c r="D1563" s="33">
        <v>0.72729999999999995</v>
      </c>
      <c r="E1563" s="34">
        <v>0.6</v>
      </c>
      <c r="F1563" s="35">
        <v>297.86</v>
      </c>
      <c r="G1563" s="36">
        <v>94</v>
      </c>
      <c r="H1563" s="35">
        <v>496.43</v>
      </c>
      <c r="I1563" s="36">
        <v>156</v>
      </c>
      <c r="J1563" s="37">
        <v>3.1687234042553194</v>
      </c>
      <c r="K1563" s="3"/>
      <c r="L1563" s="2">
        <f>(H1552*K1552)/H1563</f>
        <v>0.20270229438188667</v>
      </c>
      <c r="M1563" s="2">
        <f>((H1552*K1552)/H1563)-K1552</f>
        <v>-4.7297705618113334E-2</v>
      </c>
    </row>
    <row r="1564" spans="1:13" customFormat="1" x14ac:dyDescent="0.35">
      <c r="A1564" s="38" t="s">
        <v>21</v>
      </c>
      <c r="B1564" s="38" t="s">
        <v>129</v>
      </c>
      <c r="C1564" s="1" t="s">
        <v>7</v>
      </c>
      <c r="D1564" s="33">
        <v>1</v>
      </c>
      <c r="E1564" s="34">
        <v>3.2</v>
      </c>
      <c r="F1564" s="35">
        <v>1033.9100000000001</v>
      </c>
      <c r="G1564" s="36">
        <v>304</v>
      </c>
      <c r="H1564" s="35">
        <v>323.10000000000002</v>
      </c>
      <c r="I1564" s="36">
        <v>95</v>
      </c>
      <c r="J1564" s="37">
        <v>3.4010197368421053</v>
      </c>
      <c r="K1564" s="3"/>
      <c r="L1564" s="2">
        <f>(H1552*K1552)/H1564</f>
        <v>0.31144382544103988</v>
      </c>
      <c r="M1564" s="2">
        <f>((H1552*K1552)/H1564)-K1552</f>
        <v>6.1443825441039879E-2</v>
      </c>
    </row>
    <row r="1565" spans="1:13" customFormat="1" x14ac:dyDescent="0.35">
      <c r="A1565" s="38" t="s">
        <v>21</v>
      </c>
      <c r="B1565" s="38" t="s">
        <v>129</v>
      </c>
      <c r="C1565" s="1" t="s">
        <v>19</v>
      </c>
      <c r="D1565" s="33">
        <v>1</v>
      </c>
      <c r="E1565" s="34">
        <v>1.1000000000000001</v>
      </c>
      <c r="F1565" s="35">
        <v>902.56</v>
      </c>
      <c r="G1565" s="36">
        <v>224</v>
      </c>
      <c r="H1565" s="35">
        <v>820.51</v>
      </c>
      <c r="I1565" s="36">
        <v>203</v>
      </c>
      <c r="J1565" s="37">
        <v>4.0292857142857139</v>
      </c>
      <c r="K1565" s="3"/>
      <c r="L1565" s="2">
        <f>(H1552*K1552)/H1565</f>
        <v>0.1226401872006435</v>
      </c>
      <c r="M1565" s="2">
        <f>((H1552*K1552)/H1565)-K1552</f>
        <v>-0.12735981279935649</v>
      </c>
    </row>
    <row r="1566" spans="1:13" customFormat="1" x14ac:dyDescent="0.35">
      <c r="A1566" s="38" t="s">
        <v>21</v>
      </c>
      <c r="B1566" s="38" t="s">
        <v>129</v>
      </c>
      <c r="C1566" s="1" t="s">
        <v>13</v>
      </c>
      <c r="D1566" s="33">
        <v>1</v>
      </c>
      <c r="E1566" s="34">
        <v>17.2</v>
      </c>
      <c r="F1566" s="35">
        <v>2767.05</v>
      </c>
      <c r="G1566" s="36">
        <v>705</v>
      </c>
      <c r="H1566" s="35">
        <v>160.88</v>
      </c>
      <c r="I1566" s="36">
        <v>40</v>
      </c>
      <c r="J1566" s="37">
        <v>3.9248936170212767</v>
      </c>
      <c r="K1566" s="3"/>
      <c r="L1566" s="2">
        <f>(H1552*K1552)/H1566</f>
        <v>0.62548172550969672</v>
      </c>
      <c r="M1566" s="2">
        <f>((H1552*K1552)/H1566)-K1552</f>
        <v>0.37548172550969672</v>
      </c>
    </row>
    <row r="1567" spans="1:13" customFormat="1" x14ac:dyDescent="0.35">
      <c r="A1567" s="38" t="s">
        <v>21</v>
      </c>
      <c r="B1567" s="38" t="s">
        <v>129</v>
      </c>
      <c r="C1567" s="1" t="s">
        <v>18</v>
      </c>
      <c r="D1567" s="33">
        <v>1</v>
      </c>
      <c r="E1567" s="34">
        <v>6.8</v>
      </c>
      <c r="F1567" s="35">
        <v>1193</v>
      </c>
      <c r="G1567" s="36">
        <v>286</v>
      </c>
      <c r="H1567" s="35">
        <v>175.44</v>
      </c>
      <c r="I1567" s="36">
        <v>42</v>
      </c>
      <c r="J1567" s="37">
        <v>4.1713286713286717</v>
      </c>
      <c r="K1567" s="3"/>
      <c r="L1567" s="2">
        <f>(H1552*K1552)/H1567</f>
        <v>0.57357216142270862</v>
      </c>
      <c r="M1567" s="2">
        <f>((H1552*K1552)/H1567)-K1552</f>
        <v>0.32357216142270862</v>
      </c>
    </row>
    <row r="1568" spans="1:13" customFormat="1" x14ac:dyDescent="0.35">
      <c r="A1568" s="38" t="s">
        <v>21</v>
      </c>
      <c r="B1568" s="38" t="s">
        <v>129</v>
      </c>
      <c r="C1568" s="1" t="s">
        <v>11</v>
      </c>
      <c r="D1568" s="33">
        <v>1</v>
      </c>
      <c r="E1568" s="34">
        <v>4.4000000000000004</v>
      </c>
      <c r="F1568" s="35">
        <v>644.28</v>
      </c>
      <c r="G1568" s="36">
        <v>191</v>
      </c>
      <c r="H1568" s="35">
        <v>146.43</v>
      </c>
      <c r="I1568" s="36">
        <v>43</v>
      </c>
      <c r="J1568" s="37">
        <v>3.3731937172774868</v>
      </c>
      <c r="K1568" s="3"/>
      <c r="L1568" s="2">
        <f>(H1552*K1552)/H1568</f>
        <v>0.68720549067813963</v>
      </c>
      <c r="M1568" s="2">
        <f>((H1552*K1552)/H1568)-K1552</f>
        <v>0.43720549067813963</v>
      </c>
    </row>
    <row r="1569" spans="1:13" customFormat="1" x14ac:dyDescent="0.35">
      <c r="A1569" s="38" t="s">
        <v>21</v>
      </c>
      <c r="B1569" s="38" t="s">
        <v>129</v>
      </c>
      <c r="C1569" s="1" t="s">
        <v>9</v>
      </c>
      <c r="D1569" s="33">
        <v>1</v>
      </c>
      <c r="E1569" s="34">
        <v>2.8</v>
      </c>
      <c r="F1569" s="35">
        <v>318.48</v>
      </c>
      <c r="G1569" s="36">
        <v>99</v>
      </c>
      <c r="H1569" s="35">
        <v>113.74</v>
      </c>
      <c r="I1569" s="36">
        <v>35</v>
      </c>
      <c r="J1569" s="37">
        <v>3.2169696969696973</v>
      </c>
      <c r="K1569" s="3"/>
      <c r="L1569" s="2">
        <f>(H1552*K1552)/H1569</f>
        <v>0.88471513979250926</v>
      </c>
      <c r="M1569" s="2">
        <f>((H1552*K1552)/H1569)-K1552</f>
        <v>0.63471513979250926</v>
      </c>
    </row>
    <row r="1570" spans="1:13" customFormat="1" x14ac:dyDescent="0.35">
      <c r="A1570" s="1" t="s">
        <v>22</v>
      </c>
      <c r="B1570" s="1" t="s">
        <v>129</v>
      </c>
      <c r="C1570" s="1" t="s">
        <v>154</v>
      </c>
      <c r="D1570" s="33">
        <v>1</v>
      </c>
      <c r="E1570" s="34">
        <v>11.3</v>
      </c>
      <c r="F1570" s="35">
        <v>8105.08</v>
      </c>
      <c r="G1570" s="36">
        <v>2680</v>
      </c>
      <c r="H1570" s="35">
        <v>717.26</v>
      </c>
      <c r="I1570" s="36">
        <v>237</v>
      </c>
      <c r="J1570" s="37">
        <v>3.0242835820895522</v>
      </c>
      <c r="K1570" s="28">
        <v>0.25</v>
      </c>
      <c r="L1570" s="3"/>
      <c r="M1570" s="3"/>
    </row>
    <row r="1571" spans="1:13" customFormat="1" x14ac:dyDescent="0.35">
      <c r="A1571" s="38" t="s">
        <v>22</v>
      </c>
      <c r="B1571" s="38" t="s">
        <v>129</v>
      </c>
      <c r="C1571" s="1" t="s">
        <v>12</v>
      </c>
      <c r="D1571" s="33">
        <v>1</v>
      </c>
      <c r="E1571" s="34">
        <v>8.5</v>
      </c>
      <c r="F1571" s="35">
        <v>4818.4399999999996</v>
      </c>
      <c r="G1571" s="36">
        <v>1640</v>
      </c>
      <c r="H1571" s="35">
        <v>566.88</v>
      </c>
      <c r="I1571" s="36">
        <v>192</v>
      </c>
      <c r="J1571" s="37">
        <v>2.9380731707317072</v>
      </c>
      <c r="K1571" s="3"/>
      <c r="L1571" s="2">
        <f>(H1570*K1570)/H1571</f>
        <v>0.31631915043748238</v>
      </c>
      <c r="M1571" s="2">
        <f>((H1570*K1570)/H1571)-K1570</f>
        <v>6.6319150437482377E-2</v>
      </c>
    </row>
    <row r="1572" spans="1:13" customFormat="1" x14ac:dyDescent="0.35">
      <c r="A1572" s="38" t="s">
        <v>22</v>
      </c>
      <c r="B1572" s="38" t="s">
        <v>129</v>
      </c>
      <c r="C1572" s="1" t="s">
        <v>8</v>
      </c>
      <c r="D1572" s="33">
        <v>1</v>
      </c>
      <c r="E1572" s="34">
        <v>5.5</v>
      </c>
      <c r="F1572" s="35">
        <v>3821.05</v>
      </c>
      <c r="G1572" s="36">
        <v>911</v>
      </c>
      <c r="H1572" s="35">
        <v>694.74</v>
      </c>
      <c r="I1572" s="36">
        <v>165</v>
      </c>
      <c r="J1572" s="37">
        <v>4.1943468715697039</v>
      </c>
      <c r="K1572" s="3"/>
      <c r="L1572" s="2">
        <f>(H1570*K1570)/H1572</f>
        <v>0.25810375104355587</v>
      </c>
      <c r="M1572" s="2">
        <f>((H1570*K1570)/H1572)-K1570</f>
        <v>8.1037510435558735E-3</v>
      </c>
    </row>
    <row r="1573" spans="1:13" customFormat="1" x14ac:dyDescent="0.35">
      <c r="A1573" s="38" t="s">
        <v>22</v>
      </c>
      <c r="B1573" s="38" t="s">
        <v>129</v>
      </c>
      <c r="C1573" s="1" t="s">
        <v>4</v>
      </c>
      <c r="D1573" s="33">
        <v>1</v>
      </c>
      <c r="E1573" s="34">
        <v>4.7</v>
      </c>
      <c r="F1573" s="35">
        <v>1549.82</v>
      </c>
      <c r="G1573" s="36">
        <v>422</v>
      </c>
      <c r="H1573" s="35">
        <v>329.75</v>
      </c>
      <c r="I1573" s="36">
        <v>89</v>
      </c>
      <c r="J1573" s="37">
        <v>3.672559241706161</v>
      </c>
      <c r="K1573" s="3"/>
      <c r="L1573" s="2">
        <f>(H1570*K1570)/H1573</f>
        <v>0.54379075056861259</v>
      </c>
      <c r="M1573" s="2">
        <f>((H1570*K1570)/H1573)-K1570</f>
        <v>0.29379075056861259</v>
      </c>
    </row>
    <row r="1574" spans="1:13" customFormat="1" x14ac:dyDescent="0.35">
      <c r="A1574" s="38" t="s">
        <v>22</v>
      </c>
      <c r="B1574" s="38" t="s">
        <v>129</v>
      </c>
      <c r="C1574" s="1" t="s">
        <v>10</v>
      </c>
      <c r="D1574" s="33">
        <v>1</v>
      </c>
      <c r="E1574" s="34">
        <v>5.9</v>
      </c>
      <c r="F1574" s="35">
        <v>1313.26</v>
      </c>
      <c r="G1574" s="36">
        <v>320</v>
      </c>
      <c r="H1574" s="35">
        <v>222.59</v>
      </c>
      <c r="I1574" s="36">
        <v>54</v>
      </c>
      <c r="J1574" s="37">
        <v>4.1039374999999998</v>
      </c>
      <c r="K1574" s="3"/>
      <c r="L1574" s="2">
        <f>(H1570*K1570)/H1574</f>
        <v>0.80558425805292244</v>
      </c>
      <c r="M1574" s="2">
        <f>((H1570*K1570)/H1574)-K1570</f>
        <v>0.55558425805292244</v>
      </c>
    </row>
    <row r="1575" spans="1:13" customFormat="1" x14ac:dyDescent="0.35">
      <c r="A1575" s="38" t="s">
        <v>22</v>
      </c>
      <c r="B1575" s="38" t="s">
        <v>129</v>
      </c>
      <c r="C1575" s="1" t="s">
        <v>17</v>
      </c>
      <c r="D1575" s="33">
        <v>1</v>
      </c>
      <c r="E1575" s="34">
        <v>2.2000000000000002</v>
      </c>
      <c r="F1575" s="35">
        <v>1153.17</v>
      </c>
      <c r="G1575" s="36">
        <v>490</v>
      </c>
      <c r="H1575" s="35">
        <v>524.16999999999996</v>
      </c>
      <c r="I1575" s="36">
        <v>222</v>
      </c>
      <c r="J1575" s="37">
        <v>2.3534081632653061</v>
      </c>
      <c r="K1575" s="3"/>
      <c r="L1575" s="2">
        <f>(H1570*K1570)/H1575</f>
        <v>0.34209321403361509</v>
      </c>
      <c r="M1575" s="2">
        <f>((H1570*K1570)/H1575)-K1570</f>
        <v>9.209321403361509E-2</v>
      </c>
    </row>
    <row r="1576" spans="1:13" customFormat="1" x14ac:dyDescent="0.35">
      <c r="A1576" s="38" t="s">
        <v>22</v>
      </c>
      <c r="B1576" s="38" t="s">
        <v>129</v>
      </c>
      <c r="C1576" s="1" t="s">
        <v>6</v>
      </c>
      <c r="D1576" s="33">
        <v>1</v>
      </c>
      <c r="E1576" s="34">
        <v>2.8</v>
      </c>
      <c r="F1576" s="35">
        <v>716.1</v>
      </c>
      <c r="G1576" s="36">
        <v>274</v>
      </c>
      <c r="H1576" s="35">
        <v>255.75</v>
      </c>
      <c r="I1576" s="36">
        <v>97</v>
      </c>
      <c r="J1576" s="37">
        <v>2.6135036496350366</v>
      </c>
      <c r="K1576" s="3"/>
      <c r="L1576" s="2">
        <f>(H1570*K1570)/H1576</f>
        <v>0.7011339198435973</v>
      </c>
      <c r="M1576" s="2">
        <f>((H1570*K1570)/H1576)-K1570</f>
        <v>0.4511339198435973</v>
      </c>
    </row>
    <row r="1577" spans="1:13" customFormat="1" x14ac:dyDescent="0.35">
      <c r="A1577" s="38" t="s">
        <v>22</v>
      </c>
      <c r="B1577" s="38" t="s">
        <v>129</v>
      </c>
      <c r="C1577" s="1" t="s">
        <v>15</v>
      </c>
      <c r="D1577" s="33">
        <v>1</v>
      </c>
      <c r="E1577" s="34">
        <v>33.799999999999997</v>
      </c>
      <c r="F1577" s="35">
        <v>11896.31</v>
      </c>
      <c r="G1577" s="36">
        <v>3093</v>
      </c>
      <c r="H1577" s="35">
        <v>351.96</v>
      </c>
      <c r="I1577" s="36">
        <v>91</v>
      </c>
      <c r="J1577" s="37">
        <v>3.846204332363401</v>
      </c>
      <c r="K1577" s="3"/>
      <c r="L1577" s="2">
        <f>(H1570*K1570)/H1577</f>
        <v>0.50947550858052049</v>
      </c>
      <c r="M1577" s="2">
        <f>((H1570*K1570)/H1577)-K1570</f>
        <v>0.25947550858052049</v>
      </c>
    </row>
    <row r="1578" spans="1:13" customFormat="1" x14ac:dyDescent="0.35">
      <c r="A1578" s="38" t="s">
        <v>22</v>
      </c>
      <c r="B1578" s="38" t="s">
        <v>129</v>
      </c>
      <c r="C1578" s="1" t="s">
        <v>20</v>
      </c>
      <c r="D1578" s="33">
        <v>1</v>
      </c>
      <c r="E1578" s="34">
        <v>30.7</v>
      </c>
      <c r="F1578" s="35">
        <v>7233.52</v>
      </c>
      <c r="G1578" s="36">
        <v>4176</v>
      </c>
      <c r="H1578" s="35">
        <v>235.62</v>
      </c>
      <c r="I1578" s="36">
        <v>136</v>
      </c>
      <c r="J1578" s="37">
        <v>1.7321647509578546</v>
      </c>
      <c r="K1578" s="3"/>
      <c r="L1578" s="2">
        <f>(H1570*K1570)/H1578</f>
        <v>0.76103471691706981</v>
      </c>
      <c r="M1578" s="2">
        <f>((H1570*K1570)/H1578)-K1570</f>
        <v>0.51103471691706981</v>
      </c>
    </row>
    <row r="1579" spans="1:13" customFormat="1" x14ac:dyDescent="0.35">
      <c r="A1579" s="38" t="s">
        <v>22</v>
      </c>
      <c r="B1579" s="38" t="s">
        <v>129</v>
      </c>
      <c r="C1579" s="1" t="s">
        <v>16</v>
      </c>
      <c r="D1579" s="33">
        <v>1</v>
      </c>
      <c r="E1579" s="34">
        <v>5.5</v>
      </c>
      <c r="F1579" s="35">
        <v>1791.18</v>
      </c>
      <c r="G1579" s="36">
        <v>359</v>
      </c>
      <c r="H1579" s="35">
        <v>325.67</v>
      </c>
      <c r="I1579" s="36">
        <v>65</v>
      </c>
      <c r="J1579" s="37">
        <v>4.9893593314763232</v>
      </c>
      <c r="K1579" s="3"/>
      <c r="L1579" s="2">
        <f>(H1570*K1570)/H1579</f>
        <v>0.55060337151103877</v>
      </c>
      <c r="M1579" s="2">
        <f>((H1570*K1570)/H1579)-K1570</f>
        <v>0.30060337151103877</v>
      </c>
    </row>
    <row r="1580" spans="1:13" customFormat="1" x14ac:dyDescent="0.35">
      <c r="A1580" s="38" t="s">
        <v>22</v>
      </c>
      <c r="B1580" s="38" t="s">
        <v>129</v>
      </c>
      <c r="C1580" s="1" t="s">
        <v>5</v>
      </c>
      <c r="D1580" s="33">
        <v>1</v>
      </c>
      <c r="E1580" s="34">
        <v>7.5</v>
      </c>
      <c r="F1580" s="35">
        <v>2901.73</v>
      </c>
      <c r="G1580" s="36">
        <v>734</v>
      </c>
      <c r="H1580" s="35">
        <v>386.9</v>
      </c>
      <c r="I1580" s="36">
        <v>97</v>
      </c>
      <c r="J1580" s="37">
        <v>3.9533106267029972</v>
      </c>
      <c r="K1580" s="3"/>
      <c r="L1580" s="2">
        <f>(H1570*K1570)/H1580</f>
        <v>0.46346601188937714</v>
      </c>
      <c r="M1580" s="2">
        <f>((H1570*K1570)/H1580)-K1570</f>
        <v>0.21346601188937714</v>
      </c>
    </row>
    <row r="1581" spans="1:13" customFormat="1" x14ac:dyDescent="0.35">
      <c r="A1581" s="38" t="s">
        <v>22</v>
      </c>
      <c r="B1581" s="38" t="s">
        <v>129</v>
      </c>
      <c r="C1581" s="1" t="s">
        <v>14</v>
      </c>
      <c r="D1581" s="33">
        <v>1</v>
      </c>
      <c r="E1581" s="34">
        <v>2.8</v>
      </c>
      <c r="F1581" s="35">
        <v>888.87</v>
      </c>
      <c r="G1581" s="36">
        <v>249</v>
      </c>
      <c r="H1581" s="35">
        <v>317.45</v>
      </c>
      <c r="I1581" s="36">
        <v>88</v>
      </c>
      <c r="J1581" s="37">
        <v>3.5697590361445783</v>
      </c>
      <c r="K1581" s="3"/>
      <c r="L1581" s="2">
        <f>(H1570*K1570)/H1581</f>
        <v>0.56486060796975901</v>
      </c>
      <c r="M1581" s="2">
        <f>((H1570*K1570)/H1581)-K1570</f>
        <v>0.31486060796975901</v>
      </c>
    </row>
    <row r="1582" spans="1:13" customFormat="1" x14ac:dyDescent="0.35">
      <c r="A1582" s="38" t="s">
        <v>22</v>
      </c>
      <c r="B1582" s="38" t="s">
        <v>129</v>
      </c>
      <c r="C1582" s="1" t="s">
        <v>7</v>
      </c>
      <c r="D1582" s="33">
        <v>1</v>
      </c>
      <c r="E1582" s="34">
        <v>3.7</v>
      </c>
      <c r="F1582" s="35">
        <v>1848.31</v>
      </c>
      <c r="G1582" s="36">
        <v>499</v>
      </c>
      <c r="H1582" s="35">
        <v>499.54</v>
      </c>
      <c r="I1582" s="36">
        <v>134</v>
      </c>
      <c r="J1582" s="37">
        <v>3.7040280561122243</v>
      </c>
      <c r="K1582" s="3"/>
      <c r="L1582" s="2">
        <f>(H1570*K1570)/H1582</f>
        <v>0.35896024342395</v>
      </c>
      <c r="M1582" s="2">
        <f>((H1570*K1570)/H1582)-K1570</f>
        <v>0.10896024342395</v>
      </c>
    </row>
    <row r="1583" spans="1:13" customFormat="1" x14ac:dyDescent="0.35">
      <c r="A1583" s="38" t="s">
        <v>22</v>
      </c>
      <c r="B1583" s="38" t="s">
        <v>129</v>
      </c>
      <c r="C1583" s="1" t="s">
        <v>19</v>
      </c>
      <c r="D1583" s="33">
        <v>1</v>
      </c>
      <c r="E1583" s="34">
        <v>1</v>
      </c>
      <c r="F1583" s="35">
        <v>1110.3800000000001</v>
      </c>
      <c r="G1583" s="36">
        <v>265</v>
      </c>
      <c r="H1583" s="35">
        <v>1110.3800000000001</v>
      </c>
      <c r="I1583" s="36">
        <v>265</v>
      </c>
      <c r="J1583" s="37">
        <v>4.1901132075471699</v>
      </c>
      <c r="K1583" s="3"/>
      <c r="L1583" s="2">
        <f>(H1570*K1570)/H1583</f>
        <v>0.16148976026225254</v>
      </c>
      <c r="M1583" s="2">
        <f>((H1570*K1570)/H1583)-K1570</f>
        <v>-8.8510239737747465E-2</v>
      </c>
    </row>
    <row r="1584" spans="1:13" customFormat="1" x14ac:dyDescent="0.35">
      <c r="A1584" s="38" t="s">
        <v>22</v>
      </c>
      <c r="B1584" s="38" t="s">
        <v>129</v>
      </c>
      <c r="C1584" s="1" t="s">
        <v>13</v>
      </c>
      <c r="D1584" s="33">
        <v>1</v>
      </c>
      <c r="E1584" s="34">
        <v>23</v>
      </c>
      <c r="F1584" s="35">
        <v>5648.78</v>
      </c>
      <c r="G1584" s="36">
        <v>1542</v>
      </c>
      <c r="H1584" s="35">
        <v>245.6</v>
      </c>
      <c r="I1584" s="36">
        <v>67</v>
      </c>
      <c r="J1584" s="37">
        <v>3.6632814526588846</v>
      </c>
      <c r="K1584" s="3"/>
      <c r="L1584" s="2">
        <f>(H1570*K1570)/H1584</f>
        <v>0.73010993485342024</v>
      </c>
      <c r="M1584" s="2">
        <f>((H1570*K1570)/H1584)-K1570</f>
        <v>0.48010993485342024</v>
      </c>
    </row>
    <row r="1585" spans="1:13" customFormat="1" x14ac:dyDescent="0.35">
      <c r="A1585" s="38" t="s">
        <v>22</v>
      </c>
      <c r="B1585" s="38" t="s">
        <v>129</v>
      </c>
      <c r="C1585" s="1" t="s">
        <v>18</v>
      </c>
      <c r="D1585" s="33">
        <v>1</v>
      </c>
      <c r="E1585" s="34">
        <v>7.8</v>
      </c>
      <c r="F1585" s="35">
        <v>1331.76</v>
      </c>
      <c r="G1585" s="36">
        <v>305</v>
      </c>
      <c r="H1585" s="35">
        <v>170.74</v>
      </c>
      <c r="I1585" s="36">
        <v>39</v>
      </c>
      <c r="J1585" s="37">
        <v>4.366426229508197</v>
      </c>
      <c r="K1585" s="3"/>
      <c r="L1585" s="2">
        <f>(H1570*K1570)/H1585</f>
        <v>1.0502225606184841</v>
      </c>
      <c r="M1585" s="2">
        <f>((H1570*K1570)/H1585)-K1570</f>
        <v>0.80022256061848407</v>
      </c>
    </row>
    <row r="1586" spans="1:13" customFormat="1" x14ac:dyDescent="0.35">
      <c r="A1586" s="38" t="s">
        <v>22</v>
      </c>
      <c r="B1586" s="38" t="s">
        <v>129</v>
      </c>
      <c r="C1586" s="1" t="s">
        <v>11</v>
      </c>
      <c r="D1586" s="33">
        <v>1</v>
      </c>
      <c r="E1586" s="34">
        <v>5.5</v>
      </c>
      <c r="F1586" s="35">
        <v>1207.45</v>
      </c>
      <c r="G1586" s="36">
        <v>394</v>
      </c>
      <c r="H1586" s="35">
        <v>219.54</v>
      </c>
      <c r="I1586" s="36">
        <v>71</v>
      </c>
      <c r="J1586" s="37">
        <v>3.0645939086294418</v>
      </c>
      <c r="K1586" s="3"/>
      <c r="L1586" s="2">
        <f>(H1570*K1570)/H1586</f>
        <v>0.81677598615286506</v>
      </c>
      <c r="M1586" s="2">
        <f>((H1570*K1570)/H1586)-K1570</f>
        <v>0.56677598615286506</v>
      </c>
    </row>
    <row r="1587" spans="1:13" customFormat="1" x14ac:dyDescent="0.35">
      <c r="A1587" s="38" t="s">
        <v>22</v>
      </c>
      <c r="B1587" s="38" t="s">
        <v>129</v>
      </c>
      <c r="C1587" s="1" t="s">
        <v>9</v>
      </c>
      <c r="D1587" s="33">
        <v>1</v>
      </c>
      <c r="E1587" s="34">
        <v>3.4</v>
      </c>
      <c r="F1587" s="35">
        <v>801.11</v>
      </c>
      <c r="G1587" s="36">
        <v>268</v>
      </c>
      <c r="H1587" s="35">
        <v>235.62</v>
      </c>
      <c r="I1587" s="36">
        <v>78</v>
      </c>
      <c r="J1587" s="37">
        <v>2.9892164179104479</v>
      </c>
      <c r="K1587" s="3"/>
      <c r="L1587" s="2">
        <f>(H1570*K1570)/H1587</f>
        <v>0.76103471691706981</v>
      </c>
      <c r="M1587" s="2">
        <f>((H1570*K1570)/H1587)-K1570</f>
        <v>0.51103471691706981</v>
      </c>
    </row>
    <row r="1588" spans="1:13" customFormat="1" x14ac:dyDescent="0.35">
      <c r="A1588" s="1" t="s">
        <v>23</v>
      </c>
      <c r="B1588" s="1" t="s">
        <v>129</v>
      </c>
      <c r="C1588" s="1" t="s">
        <v>154</v>
      </c>
      <c r="D1588" s="33">
        <v>1</v>
      </c>
      <c r="E1588" s="34">
        <v>10.7</v>
      </c>
      <c r="F1588" s="35">
        <v>6883.66</v>
      </c>
      <c r="G1588" s="36">
        <v>1856</v>
      </c>
      <c r="H1588" s="35">
        <v>643.33000000000004</v>
      </c>
      <c r="I1588" s="36">
        <v>173</v>
      </c>
      <c r="J1588" s="37">
        <v>3.7088685344827583</v>
      </c>
      <c r="K1588" s="28">
        <v>0.25</v>
      </c>
      <c r="L1588" s="3"/>
      <c r="M1588" s="3"/>
    </row>
    <row r="1589" spans="1:13" customFormat="1" x14ac:dyDescent="0.35">
      <c r="A1589" s="38" t="s">
        <v>23</v>
      </c>
      <c r="B1589" s="38" t="s">
        <v>129</v>
      </c>
      <c r="C1589" s="1" t="s">
        <v>12</v>
      </c>
      <c r="D1589" s="33">
        <v>1</v>
      </c>
      <c r="E1589" s="34">
        <v>6.7</v>
      </c>
      <c r="F1589" s="35">
        <v>3848.62</v>
      </c>
      <c r="G1589" s="36">
        <v>1046</v>
      </c>
      <c r="H1589" s="35">
        <v>574.41999999999996</v>
      </c>
      <c r="I1589" s="36">
        <v>156</v>
      </c>
      <c r="J1589" s="37">
        <v>3.6793690248565967</v>
      </c>
      <c r="K1589" s="3"/>
      <c r="L1589" s="2">
        <f>(H1588*K1588)/H1589</f>
        <v>0.27999112147905719</v>
      </c>
      <c r="M1589" s="2">
        <f>((H1588*K1588)/H1589)-K1588</f>
        <v>2.9991121479057192E-2</v>
      </c>
    </row>
    <row r="1590" spans="1:13" customFormat="1" x14ac:dyDescent="0.35">
      <c r="A1590" s="38" t="s">
        <v>23</v>
      </c>
      <c r="B1590" s="38" t="s">
        <v>129</v>
      </c>
      <c r="C1590" s="1" t="s">
        <v>8</v>
      </c>
      <c r="D1590" s="33">
        <v>1</v>
      </c>
      <c r="E1590" s="34">
        <v>5.2</v>
      </c>
      <c r="F1590" s="35">
        <v>2780.74</v>
      </c>
      <c r="G1590" s="36">
        <v>678</v>
      </c>
      <c r="H1590" s="35">
        <v>534.76</v>
      </c>
      <c r="I1590" s="36">
        <v>130</v>
      </c>
      <c r="J1590" s="37">
        <v>4.101386430678466</v>
      </c>
      <c r="K1590" s="3"/>
      <c r="L1590" s="2">
        <f>(H1588*K1588)/H1590</f>
        <v>0.30075641409230314</v>
      </c>
      <c r="M1590" s="2">
        <f>((H1588*K1588)/H1590)-K1588</f>
        <v>5.0756414092303137E-2</v>
      </c>
    </row>
    <row r="1591" spans="1:13" customFormat="1" x14ac:dyDescent="0.35">
      <c r="A1591" s="38" t="s">
        <v>23</v>
      </c>
      <c r="B1591" s="38" t="s">
        <v>129</v>
      </c>
      <c r="C1591" s="1" t="s">
        <v>4</v>
      </c>
      <c r="D1591" s="33">
        <v>1</v>
      </c>
      <c r="E1591" s="34">
        <v>4.3</v>
      </c>
      <c r="F1591" s="35">
        <v>1342.05</v>
      </c>
      <c r="G1591" s="36">
        <v>354</v>
      </c>
      <c r="H1591" s="35">
        <v>312.10000000000002</v>
      </c>
      <c r="I1591" s="36">
        <v>82</v>
      </c>
      <c r="J1591" s="37">
        <v>3.7911016949152541</v>
      </c>
      <c r="K1591" s="3"/>
      <c r="L1591" s="2">
        <f>(H1588*K1588)/H1591</f>
        <v>0.51532361422620954</v>
      </c>
      <c r="M1591" s="2">
        <f>((H1588*K1588)/H1591)-K1588</f>
        <v>0.26532361422620954</v>
      </c>
    </row>
    <row r="1592" spans="1:13" customFormat="1" x14ac:dyDescent="0.35">
      <c r="A1592" s="38" t="s">
        <v>23</v>
      </c>
      <c r="B1592" s="38" t="s">
        <v>129</v>
      </c>
      <c r="C1592" s="1" t="s">
        <v>10</v>
      </c>
      <c r="D1592" s="33">
        <v>1</v>
      </c>
      <c r="E1592" s="34">
        <v>4.0999999999999996</v>
      </c>
      <c r="F1592" s="35">
        <v>595.61</v>
      </c>
      <c r="G1592" s="36">
        <v>140</v>
      </c>
      <c r="H1592" s="35">
        <v>145.27000000000001</v>
      </c>
      <c r="I1592" s="36">
        <v>34</v>
      </c>
      <c r="J1592" s="37">
        <v>4.2543571428571427</v>
      </c>
      <c r="K1592" s="3"/>
      <c r="L1592" s="2">
        <f>(H1588*K1588)/H1592</f>
        <v>1.1071281062848488</v>
      </c>
      <c r="M1592" s="2">
        <f>((H1588*K1588)/H1592)-K1588</f>
        <v>0.85712810628484881</v>
      </c>
    </row>
    <row r="1593" spans="1:13" customFormat="1" x14ac:dyDescent="0.35">
      <c r="A1593" s="38" t="s">
        <v>23</v>
      </c>
      <c r="B1593" s="38" t="s">
        <v>129</v>
      </c>
      <c r="C1593" s="1" t="s">
        <v>17</v>
      </c>
      <c r="D1593" s="33">
        <v>1</v>
      </c>
      <c r="E1593" s="34">
        <v>2.4</v>
      </c>
      <c r="F1593" s="35">
        <v>570.61</v>
      </c>
      <c r="G1593" s="36">
        <v>250</v>
      </c>
      <c r="H1593" s="35">
        <v>237.75</v>
      </c>
      <c r="I1593" s="36">
        <v>104</v>
      </c>
      <c r="J1593" s="37">
        <v>2.2824400000000002</v>
      </c>
      <c r="K1593" s="3"/>
      <c r="L1593" s="2">
        <f>(H1588*K1588)/H1593</f>
        <v>0.67647739221871717</v>
      </c>
      <c r="M1593" s="2">
        <f>((H1588*K1588)/H1593)-K1588</f>
        <v>0.42647739221871717</v>
      </c>
    </row>
    <row r="1594" spans="1:13" customFormat="1" x14ac:dyDescent="0.35">
      <c r="A1594" s="38" t="s">
        <v>23</v>
      </c>
      <c r="B1594" s="38" t="s">
        <v>129</v>
      </c>
      <c r="C1594" s="1" t="s">
        <v>6</v>
      </c>
      <c r="D1594" s="33">
        <v>0.94740000000000002</v>
      </c>
      <c r="E1594" s="34">
        <v>2.5</v>
      </c>
      <c r="F1594" s="35">
        <v>462.02</v>
      </c>
      <c r="G1594" s="36">
        <v>165</v>
      </c>
      <c r="H1594" s="35">
        <v>184.81</v>
      </c>
      <c r="I1594" s="36">
        <v>66</v>
      </c>
      <c r="J1594" s="37">
        <v>2.800121212121212</v>
      </c>
      <c r="K1594" s="3"/>
      <c r="L1594" s="2">
        <f>(H1588*K1588)/H1594</f>
        <v>0.87025864401276987</v>
      </c>
      <c r="M1594" s="2">
        <f>((H1588*K1588)/H1594)-K1588</f>
        <v>0.62025864401276987</v>
      </c>
    </row>
    <row r="1595" spans="1:13" customFormat="1" x14ac:dyDescent="0.35">
      <c r="A1595" s="38" t="s">
        <v>23</v>
      </c>
      <c r="B1595" s="38" t="s">
        <v>129</v>
      </c>
      <c r="C1595" s="1" t="s">
        <v>15</v>
      </c>
      <c r="D1595" s="33">
        <v>1</v>
      </c>
      <c r="E1595" s="34">
        <v>36</v>
      </c>
      <c r="F1595" s="35">
        <v>7823.9</v>
      </c>
      <c r="G1595" s="36">
        <v>1923</v>
      </c>
      <c r="H1595" s="35">
        <v>217.33</v>
      </c>
      <c r="I1595" s="36">
        <v>53</v>
      </c>
      <c r="J1595" s="37">
        <v>4.0685907436297448</v>
      </c>
      <c r="K1595" s="3"/>
      <c r="L1595" s="2">
        <f>(H1588*K1588)/H1595</f>
        <v>0.74003819076979704</v>
      </c>
      <c r="M1595" s="2">
        <f>((H1588*K1588)/H1595)-K1588</f>
        <v>0.49003819076979704</v>
      </c>
    </row>
    <row r="1596" spans="1:13" customFormat="1" x14ac:dyDescent="0.35">
      <c r="A1596" s="38" t="s">
        <v>23</v>
      </c>
      <c r="B1596" s="38" t="s">
        <v>129</v>
      </c>
      <c r="C1596" s="1" t="s">
        <v>20</v>
      </c>
      <c r="D1596" s="33">
        <v>1</v>
      </c>
      <c r="E1596" s="34">
        <v>20</v>
      </c>
      <c r="F1596" s="35">
        <v>5265.38</v>
      </c>
      <c r="G1596" s="36">
        <v>2601</v>
      </c>
      <c r="H1596" s="35">
        <v>263.27</v>
      </c>
      <c r="I1596" s="36">
        <v>130</v>
      </c>
      <c r="J1596" s="37">
        <v>2.0243675509419456</v>
      </c>
      <c r="K1596" s="3"/>
      <c r="L1596" s="2">
        <f>(H1588*K1588)/H1596</f>
        <v>0.61090325521327926</v>
      </c>
      <c r="M1596" s="2">
        <f>((H1588*K1588)/H1596)-K1588</f>
        <v>0.36090325521327926</v>
      </c>
    </row>
    <row r="1597" spans="1:13" customFormat="1" x14ac:dyDescent="0.35">
      <c r="A1597" s="38" t="s">
        <v>23</v>
      </c>
      <c r="B1597" s="38" t="s">
        <v>129</v>
      </c>
      <c r="C1597" s="1" t="s">
        <v>16</v>
      </c>
      <c r="D1597" s="33">
        <v>1</v>
      </c>
      <c r="E1597" s="34">
        <v>7.6</v>
      </c>
      <c r="F1597" s="35">
        <v>1147.52</v>
      </c>
      <c r="G1597" s="36">
        <v>215</v>
      </c>
      <c r="H1597" s="35">
        <v>150.99</v>
      </c>
      <c r="I1597" s="36">
        <v>28</v>
      </c>
      <c r="J1597" s="37">
        <v>5.3373023255813949</v>
      </c>
      <c r="K1597" s="3"/>
      <c r="L1597" s="2">
        <f>(H1588*K1588)/H1597</f>
        <v>1.0651864361878269</v>
      </c>
      <c r="M1597" s="2">
        <f>((H1588*K1588)/H1597)-K1588</f>
        <v>0.81518643618782693</v>
      </c>
    </row>
    <row r="1598" spans="1:13" customFormat="1" x14ac:dyDescent="0.35">
      <c r="A1598" s="38" t="s">
        <v>23</v>
      </c>
      <c r="B1598" s="38" t="s">
        <v>129</v>
      </c>
      <c r="C1598" s="1" t="s">
        <v>5</v>
      </c>
      <c r="D1598" s="33">
        <v>0.94740000000000002</v>
      </c>
      <c r="E1598" s="34">
        <v>4.5999999999999996</v>
      </c>
      <c r="F1598" s="35">
        <v>1936.11</v>
      </c>
      <c r="G1598" s="36">
        <v>483</v>
      </c>
      <c r="H1598" s="35">
        <v>420.89</v>
      </c>
      <c r="I1598" s="36">
        <v>105</v>
      </c>
      <c r="J1598" s="37">
        <v>4.0085093167701862</v>
      </c>
      <c r="K1598" s="3"/>
      <c r="L1598" s="2">
        <f>(H1588*K1588)/H1598</f>
        <v>0.38212478319751009</v>
      </c>
      <c r="M1598" s="2">
        <f>((H1588*K1588)/H1598)-K1588</f>
        <v>0.13212478319751009</v>
      </c>
    </row>
    <row r="1599" spans="1:13" customFormat="1" x14ac:dyDescent="0.35">
      <c r="A1599" s="38" t="s">
        <v>23</v>
      </c>
      <c r="B1599" s="38" t="s">
        <v>129</v>
      </c>
      <c r="C1599" s="1" t="s">
        <v>14</v>
      </c>
      <c r="D1599" s="33">
        <v>1</v>
      </c>
      <c r="E1599" s="34">
        <v>3.9</v>
      </c>
      <c r="F1599" s="35">
        <v>614.14</v>
      </c>
      <c r="G1599" s="36">
        <v>176</v>
      </c>
      <c r="H1599" s="35">
        <v>157.47</v>
      </c>
      <c r="I1599" s="36">
        <v>45</v>
      </c>
      <c r="J1599" s="37">
        <v>3.489431818181818</v>
      </c>
      <c r="K1599" s="3"/>
      <c r="L1599" s="2">
        <f>(H1588*K1588)/H1599</f>
        <v>1.0213532736394235</v>
      </c>
      <c r="M1599" s="2">
        <f>((H1588*K1588)/H1599)-K1588</f>
        <v>0.77135327363942352</v>
      </c>
    </row>
    <row r="1600" spans="1:13" customFormat="1" x14ac:dyDescent="0.35">
      <c r="A1600" s="38" t="s">
        <v>23</v>
      </c>
      <c r="B1600" s="38" t="s">
        <v>129</v>
      </c>
      <c r="C1600" s="1" t="s">
        <v>7</v>
      </c>
      <c r="D1600" s="33">
        <v>1</v>
      </c>
      <c r="E1600" s="34">
        <v>3.7</v>
      </c>
      <c r="F1600" s="35">
        <v>1214.0999999999999</v>
      </c>
      <c r="G1600" s="36">
        <v>359</v>
      </c>
      <c r="H1600" s="35">
        <v>328.14</v>
      </c>
      <c r="I1600" s="36">
        <v>97</v>
      </c>
      <c r="J1600" s="37">
        <v>3.381894150417827</v>
      </c>
      <c r="K1600" s="3"/>
      <c r="L1600" s="2">
        <f>(H1588*K1588)/H1600</f>
        <v>0.49013378436033406</v>
      </c>
      <c r="M1600" s="2">
        <f>((H1588*K1588)/H1600)-K1588</f>
        <v>0.24013378436033406</v>
      </c>
    </row>
    <row r="1601" spans="1:13" customFormat="1" x14ac:dyDescent="0.35">
      <c r="A1601" s="38" t="s">
        <v>23</v>
      </c>
      <c r="B1601" s="38" t="s">
        <v>129</v>
      </c>
      <c r="C1601" s="1" t="s">
        <v>19</v>
      </c>
      <c r="D1601" s="33">
        <v>0.84209999999999996</v>
      </c>
      <c r="E1601" s="34">
        <v>0.9</v>
      </c>
      <c r="F1601" s="35">
        <v>848.19</v>
      </c>
      <c r="G1601" s="36">
        <v>196</v>
      </c>
      <c r="H1601" s="35">
        <v>942.43</v>
      </c>
      <c r="I1601" s="36">
        <v>217</v>
      </c>
      <c r="J1601" s="37">
        <v>4.3275000000000006</v>
      </c>
      <c r="K1601" s="3"/>
      <c r="L1601" s="2">
        <f>(H1588*K1588)/H1601</f>
        <v>0.17065723714228115</v>
      </c>
      <c r="M1601" s="2">
        <f>((H1588*K1588)/H1601)-K1588</f>
        <v>-7.9342762857718852E-2</v>
      </c>
    </row>
    <row r="1602" spans="1:13" customFormat="1" x14ac:dyDescent="0.35">
      <c r="A1602" s="38" t="s">
        <v>23</v>
      </c>
      <c r="B1602" s="38" t="s">
        <v>129</v>
      </c>
      <c r="C1602" s="1" t="s">
        <v>13</v>
      </c>
      <c r="D1602" s="33">
        <v>1</v>
      </c>
      <c r="E1602" s="34">
        <v>18.899999999999999</v>
      </c>
      <c r="F1602" s="35">
        <v>4017.05</v>
      </c>
      <c r="G1602" s="36">
        <v>1143</v>
      </c>
      <c r="H1602" s="35">
        <v>212.54</v>
      </c>
      <c r="I1602" s="36">
        <v>60</v>
      </c>
      <c r="J1602" s="37">
        <v>3.5144794400699912</v>
      </c>
      <c r="K1602" s="3"/>
      <c r="L1602" s="2">
        <f>(H1588*K1588)/H1602</f>
        <v>0.75671638279853215</v>
      </c>
      <c r="M1602" s="2">
        <f>((H1588*K1588)/H1602)-K1588</f>
        <v>0.50671638279853215</v>
      </c>
    </row>
    <row r="1603" spans="1:13" customFormat="1" x14ac:dyDescent="0.35">
      <c r="A1603" s="38" t="s">
        <v>23</v>
      </c>
      <c r="B1603" s="38" t="s">
        <v>129</v>
      </c>
      <c r="C1603" s="1" t="s">
        <v>18</v>
      </c>
      <c r="D1603" s="33">
        <v>1</v>
      </c>
      <c r="E1603" s="34">
        <v>11</v>
      </c>
      <c r="F1603" s="35">
        <v>1868</v>
      </c>
      <c r="G1603" s="36">
        <v>620</v>
      </c>
      <c r="H1603" s="35">
        <v>169.82</v>
      </c>
      <c r="I1603" s="36">
        <v>56</v>
      </c>
      <c r="J1603" s="37">
        <v>3.0129032258064514</v>
      </c>
      <c r="K1603" s="3"/>
      <c r="L1603" s="2">
        <f>(H1588*K1588)/H1603</f>
        <v>0.94707631609939946</v>
      </c>
      <c r="M1603" s="2">
        <f>((H1588*K1588)/H1603)-K1588</f>
        <v>0.69707631609939946</v>
      </c>
    </row>
    <row r="1604" spans="1:13" customFormat="1" x14ac:dyDescent="0.35">
      <c r="A1604" s="38" t="s">
        <v>23</v>
      </c>
      <c r="B1604" s="38" t="s">
        <v>129</v>
      </c>
      <c r="C1604" s="1" t="s">
        <v>11</v>
      </c>
      <c r="D1604" s="33">
        <v>1</v>
      </c>
      <c r="E1604" s="34">
        <v>3.6</v>
      </c>
      <c r="F1604" s="35">
        <v>841.64</v>
      </c>
      <c r="G1604" s="36">
        <v>251</v>
      </c>
      <c r="H1604" s="35">
        <v>233.79</v>
      </c>
      <c r="I1604" s="36">
        <v>69</v>
      </c>
      <c r="J1604" s="37">
        <v>3.3531474103585657</v>
      </c>
      <c r="K1604" s="3"/>
      <c r="L1604" s="2">
        <f>(H1588*K1588)/H1604</f>
        <v>0.68793575430942311</v>
      </c>
      <c r="M1604" s="2">
        <f>((H1588*K1588)/H1604)-K1588</f>
        <v>0.43793575430942311</v>
      </c>
    </row>
    <row r="1605" spans="1:13" customFormat="1" x14ac:dyDescent="0.35">
      <c r="A1605" s="38" t="s">
        <v>23</v>
      </c>
      <c r="B1605" s="38" t="s">
        <v>129</v>
      </c>
      <c r="C1605" s="1" t="s">
        <v>9</v>
      </c>
      <c r="D1605" s="33">
        <v>1</v>
      </c>
      <c r="E1605" s="34">
        <v>3.4</v>
      </c>
      <c r="F1605" s="35">
        <v>676.78</v>
      </c>
      <c r="G1605" s="36">
        <v>226</v>
      </c>
      <c r="H1605" s="35">
        <v>199.05</v>
      </c>
      <c r="I1605" s="36">
        <v>66</v>
      </c>
      <c r="J1605" s="37">
        <v>2.9946017699115042</v>
      </c>
      <c r="K1605" s="3"/>
      <c r="L1605" s="2">
        <f>(H1588*K1588)/H1605</f>
        <v>0.80800050238633514</v>
      </c>
      <c r="M1605" s="2">
        <f>((H1588*K1588)/H1605)-K1588</f>
        <v>0.55800050238633514</v>
      </c>
    </row>
    <row r="1606" spans="1:13" customFormat="1" x14ac:dyDescent="0.35">
      <c r="A1606" s="1" t="s">
        <v>24</v>
      </c>
      <c r="B1606" s="1" t="s">
        <v>129</v>
      </c>
      <c r="C1606" s="1" t="s">
        <v>154</v>
      </c>
      <c r="D1606" s="33">
        <v>1</v>
      </c>
      <c r="E1606" s="34">
        <v>12.8</v>
      </c>
      <c r="F1606" s="35">
        <v>10086.77</v>
      </c>
      <c r="G1606" s="36">
        <v>2364</v>
      </c>
      <c r="H1606" s="35">
        <v>788.03</v>
      </c>
      <c r="I1606" s="36">
        <v>184</v>
      </c>
      <c r="J1606" s="37">
        <v>4.2668231810490695</v>
      </c>
      <c r="K1606" s="28">
        <v>0.25</v>
      </c>
      <c r="L1606" s="3"/>
      <c r="M1606" s="3"/>
    </row>
    <row r="1607" spans="1:13" customFormat="1" x14ac:dyDescent="0.35">
      <c r="A1607" s="38" t="s">
        <v>24</v>
      </c>
      <c r="B1607" s="38" t="s">
        <v>129</v>
      </c>
      <c r="C1607" s="1" t="s">
        <v>12</v>
      </c>
      <c r="D1607" s="33">
        <v>1</v>
      </c>
      <c r="E1607" s="34">
        <v>8.6</v>
      </c>
      <c r="F1607" s="35">
        <v>5705.84</v>
      </c>
      <c r="G1607" s="36">
        <v>1196</v>
      </c>
      <c r="H1607" s="35">
        <v>663.47</v>
      </c>
      <c r="I1607" s="36">
        <v>139</v>
      </c>
      <c r="J1607" s="37">
        <v>4.7707692307692309</v>
      </c>
      <c r="K1607" s="3"/>
      <c r="L1607" s="2">
        <f>(H1606*K1606)/H1607</f>
        <v>0.29693505358192529</v>
      </c>
      <c r="M1607" s="2">
        <f>((H1606*K1606)/H1607)-K1606</f>
        <v>4.693505358192529E-2</v>
      </c>
    </row>
    <row r="1608" spans="1:13" customFormat="1" x14ac:dyDescent="0.35">
      <c r="A1608" s="38" t="s">
        <v>24</v>
      </c>
      <c r="B1608" s="38" t="s">
        <v>129</v>
      </c>
      <c r="C1608" s="1" t="s">
        <v>8</v>
      </c>
      <c r="D1608" s="33">
        <v>1</v>
      </c>
      <c r="E1608" s="34">
        <v>5.7</v>
      </c>
      <c r="F1608" s="35">
        <v>3725.36</v>
      </c>
      <c r="G1608" s="36">
        <v>901</v>
      </c>
      <c r="H1608" s="35">
        <v>653.57000000000005</v>
      </c>
      <c r="I1608" s="36">
        <v>158</v>
      </c>
      <c r="J1608" s="37">
        <v>4.1346947835738073</v>
      </c>
      <c r="K1608" s="3"/>
      <c r="L1608" s="2">
        <f>(H1606*K1606)/H1608</f>
        <v>0.30143289930688372</v>
      </c>
      <c r="M1608" s="2">
        <f>((H1606*K1606)/H1608)-K1606</f>
        <v>5.1432899306883717E-2</v>
      </c>
    </row>
    <row r="1609" spans="1:13" customFormat="1" x14ac:dyDescent="0.35">
      <c r="A1609" s="38" t="s">
        <v>24</v>
      </c>
      <c r="B1609" s="38" t="s">
        <v>129</v>
      </c>
      <c r="C1609" s="1" t="s">
        <v>4</v>
      </c>
      <c r="D1609" s="33">
        <v>1</v>
      </c>
      <c r="E1609" s="34">
        <v>6.3</v>
      </c>
      <c r="F1609" s="35">
        <v>2150.88</v>
      </c>
      <c r="G1609" s="36">
        <v>561</v>
      </c>
      <c r="H1609" s="35">
        <v>341.41</v>
      </c>
      <c r="I1609" s="36">
        <v>89</v>
      </c>
      <c r="J1609" s="37">
        <v>3.8340106951871658</v>
      </c>
      <c r="K1609" s="3"/>
      <c r="L1609" s="2">
        <f>(H1606*K1606)/H1609</f>
        <v>0.57704080138250191</v>
      </c>
      <c r="M1609" s="2">
        <f>((H1606*K1606)/H1609)-K1606</f>
        <v>0.32704080138250191</v>
      </c>
    </row>
    <row r="1610" spans="1:13" customFormat="1" x14ac:dyDescent="0.35">
      <c r="A1610" s="38" t="s">
        <v>24</v>
      </c>
      <c r="B1610" s="38" t="s">
        <v>129</v>
      </c>
      <c r="C1610" s="1" t="s">
        <v>10</v>
      </c>
      <c r="D1610" s="33">
        <v>1</v>
      </c>
      <c r="E1610" s="34">
        <v>4.0999999999999996</v>
      </c>
      <c r="F1610" s="35">
        <v>1089.26</v>
      </c>
      <c r="G1610" s="36">
        <v>195</v>
      </c>
      <c r="H1610" s="35">
        <v>265.67</v>
      </c>
      <c r="I1610" s="36">
        <v>47</v>
      </c>
      <c r="J1610" s="37">
        <v>5.5859487179487175</v>
      </c>
      <c r="K1610" s="3"/>
      <c r="L1610" s="2">
        <f>(H1606*K1606)/H1610</f>
        <v>0.74154966687996382</v>
      </c>
      <c r="M1610" s="2">
        <f>((H1606*K1606)/H1610)-K1606</f>
        <v>0.49154966687996382</v>
      </c>
    </row>
    <row r="1611" spans="1:13" customFormat="1" x14ac:dyDescent="0.35">
      <c r="A1611" s="38" t="s">
        <v>24</v>
      </c>
      <c r="B1611" s="38" t="s">
        <v>129</v>
      </c>
      <c r="C1611" s="1" t="s">
        <v>17</v>
      </c>
      <c r="D1611" s="33">
        <v>1</v>
      </c>
      <c r="E1611" s="34">
        <v>2</v>
      </c>
      <c r="F1611" s="35">
        <v>1013.77</v>
      </c>
      <c r="G1611" s="36">
        <v>396</v>
      </c>
      <c r="H1611" s="35">
        <v>506.89</v>
      </c>
      <c r="I1611" s="36">
        <v>198</v>
      </c>
      <c r="J1611" s="37">
        <v>2.5600252525252523</v>
      </c>
      <c r="K1611" s="3"/>
      <c r="L1611" s="2">
        <f>(H1606*K1606)/H1611</f>
        <v>0.3886592751879106</v>
      </c>
      <c r="M1611" s="2">
        <f>((H1606*K1606)/H1611)-K1606</f>
        <v>0.1386592751879106</v>
      </c>
    </row>
    <row r="1612" spans="1:13" customFormat="1" x14ac:dyDescent="0.35">
      <c r="A1612" s="38" t="s">
        <v>24</v>
      </c>
      <c r="B1612" s="38" t="s">
        <v>129</v>
      </c>
      <c r="C1612" s="1" t="s">
        <v>6</v>
      </c>
      <c r="D1612" s="33">
        <v>0.92310000000000003</v>
      </c>
      <c r="E1612" s="34">
        <v>2.1</v>
      </c>
      <c r="F1612" s="35">
        <v>898.51</v>
      </c>
      <c r="G1612" s="36">
        <v>267</v>
      </c>
      <c r="H1612" s="35">
        <v>427.86</v>
      </c>
      <c r="I1612" s="36">
        <v>127</v>
      </c>
      <c r="J1612" s="37">
        <v>3.3652059925093631</v>
      </c>
      <c r="K1612" s="3"/>
      <c r="L1612" s="2">
        <f>(H1606*K1606)/H1612</f>
        <v>0.46044851119525076</v>
      </c>
      <c r="M1612" s="2">
        <f>((H1606*K1606)/H1612)-K1606</f>
        <v>0.21044851119525076</v>
      </c>
    </row>
    <row r="1613" spans="1:13" customFormat="1" x14ac:dyDescent="0.35">
      <c r="A1613" s="38" t="s">
        <v>24</v>
      </c>
      <c r="B1613" s="38" t="s">
        <v>129</v>
      </c>
      <c r="C1613" s="1" t="s">
        <v>15</v>
      </c>
      <c r="D1613" s="33">
        <v>1</v>
      </c>
      <c r="E1613" s="34">
        <v>42.4</v>
      </c>
      <c r="F1613" s="35">
        <v>13749.41</v>
      </c>
      <c r="G1613" s="36">
        <v>2807</v>
      </c>
      <c r="H1613" s="35">
        <v>324.27999999999997</v>
      </c>
      <c r="I1613" s="36">
        <v>66</v>
      </c>
      <c r="J1613" s="37">
        <v>4.8982579266120414</v>
      </c>
      <c r="K1613" s="3"/>
      <c r="L1613" s="2">
        <f>(H1606*K1606)/H1613</f>
        <v>0.6075228197853707</v>
      </c>
      <c r="M1613" s="2">
        <f>((H1606*K1606)/H1613)-K1606</f>
        <v>0.3575228197853707</v>
      </c>
    </row>
    <row r="1614" spans="1:13" customFormat="1" x14ac:dyDescent="0.35">
      <c r="A1614" s="38" t="s">
        <v>24</v>
      </c>
      <c r="B1614" s="38" t="s">
        <v>129</v>
      </c>
      <c r="C1614" s="1" t="s">
        <v>20</v>
      </c>
      <c r="D1614" s="33">
        <v>1</v>
      </c>
      <c r="E1614" s="34">
        <v>25.1</v>
      </c>
      <c r="F1614" s="35">
        <v>7563.12</v>
      </c>
      <c r="G1614" s="36">
        <v>3610</v>
      </c>
      <c r="H1614" s="35">
        <v>301.32</v>
      </c>
      <c r="I1614" s="36">
        <v>143</v>
      </c>
      <c r="J1614" s="37">
        <v>2.0950470914127424</v>
      </c>
      <c r="K1614" s="3"/>
      <c r="L1614" s="2">
        <f>(H1606*K1606)/H1614</f>
        <v>0.65381488118943321</v>
      </c>
      <c r="M1614" s="2">
        <f>((H1606*K1606)/H1614)-K1606</f>
        <v>0.40381488118943321</v>
      </c>
    </row>
    <row r="1615" spans="1:13" customFormat="1" x14ac:dyDescent="0.35">
      <c r="A1615" s="38" t="s">
        <v>24</v>
      </c>
      <c r="B1615" s="38" t="s">
        <v>129</v>
      </c>
      <c r="C1615" s="1" t="s">
        <v>16</v>
      </c>
      <c r="D1615" s="33">
        <v>1</v>
      </c>
      <c r="E1615" s="34">
        <v>6.2</v>
      </c>
      <c r="F1615" s="35">
        <v>1396.53</v>
      </c>
      <c r="G1615" s="36">
        <v>237</v>
      </c>
      <c r="H1615" s="35">
        <v>225.25</v>
      </c>
      <c r="I1615" s="36">
        <v>38</v>
      </c>
      <c r="J1615" s="37">
        <v>5.8925316455696199</v>
      </c>
      <c r="K1615" s="3"/>
      <c r="L1615" s="2">
        <f>(H1606*K1606)/H1615</f>
        <v>0.87461709211986682</v>
      </c>
      <c r="M1615" s="2">
        <f>((H1606*K1606)/H1615)-K1606</f>
        <v>0.62461709211986682</v>
      </c>
    </row>
    <row r="1616" spans="1:13" customFormat="1" x14ac:dyDescent="0.35">
      <c r="A1616" s="38" t="s">
        <v>24</v>
      </c>
      <c r="B1616" s="38" t="s">
        <v>129</v>
      </c>
      <c r="C1616" s="1" t="s">
        <v>5</v>
      </c>
      <c r="D1616" s="33">
        <v>1</v>
      </c>
      <c r="E1616" s="34">
        <v>6.3</v>
      </c>
      <c r="F1616" s="35">
        <v>3174.11</v>
      </c>
      <c r="G1616" s="36">
        <v>660</v>
      </c>
      <c r="H1616" s="35">
        <v>503.83</v>
      </c>
      <c r="I1616" s="36">
        <v>104</v>
      </c>
      <c r="J1616" s="37">
        <v>4.8092575757575755</v>
      </c>
      <c r="K1616" s="3"/>
      <c r="L1616" s="2">
        <f>(H1606*K1606)/H1616</f>
        <v>0.39101978842069746</v>
      </c>
      <c r="M1616" s="2">
        <f>((H1606*K1606)/H1616)-K1606</f>
        <v>0.14101978842069746</v>
      </c>
    </row>
    <row r="1617" spans="1:13" customFormat="1" x14ac:dyDescent="0.35">
      <c r="A1617" s="38" t="s">
        <v>24</v>
      </c>
      <c r="B1617" s="38" t="s">
        <v>129</v>
      </c>
      <c r="C1617" s="1" t="s">
        <v>14</v>
      </c>
      <c r="D1617" s="33">
        <v>0.92310000000000003</v>
      </c>
      <c r="E1617" s="34">
        <v>1.7</v>
      </c>
      <c r="F1617" s="35">
        <v>578.38</v>
      </c>
      <c r="G1617" s="36">
        <v>127</v>
      </c>
      <c r="H1617" s="35">
        <v>340.22</v>
      </c>
      <c r="I1617" s="36">
        <v>74</v>
      </c>
      <c r="J1617" s="37">
        <v>4.5541732283464569</v>
      </c>
      <c r="K1617" s="3"/>
      <c r="L1617" s="2">
        <f>(H1606*K1606)/H1617</f>
        <v>0.57905913820469102</v>
      </c>
      <c r="M1617" s="2">
        <f>((H1606*K1606)/H1617)-K1606</f>
        <v>0.32905913820469102</v>
      </c>
    </row>
    <row r="1618" spans="1:13" customFormat="1" x14ac:dyDescent="0.35">
      <c r="A1618" s="38" t="s">
        <v>24</v>
      </c>
      <c r="B1618" s="38" t="s">
        <v>129</v>
      </c>
      <c r="C1618" s="1" t="s">
        <v>7</v>
      </c>
      <c r="D1618" s="33">
        <v>1</v>
      </c>
      <c r="E1618" s="34">
        <v>4.0999999999999996</v>
      </c>
      <c r="F1618" s="35">
        <v>2058.46</v>
      </c>
      <c r="G1618" s="36">
        <v>440</v>
      </c>
      <c r="H1618" s="35">
        <v>502.06</v>
      </c>
      <c r="I1618" s="36">
        <v>107</v>
      </c>
      <c r="J1618" s="37">
        <v>4.6783181818181818</v>
      </c>
      <c r="K1618" s="3"/>
      <c r="L1618" s="2">
        <f>(H1606*K1606)/H1618</f>
        <v>0.39239831892602478</v>
      </c>
      <c r="M1618" s="2">
        <f>((H1606*K1606)/H1618)-K1606</f>
        <v>0.14239831892602478</v>
      </c>
    </row>
    <row r="1619" spans="1:13" customFormat="1" x14ac:dyDescent="0.35">
      <c r="A1619" s="38" t="s">
        <v>24</v>
      </c>
      <c r="B1619" s="38" t="s">
        <v>129</v>
      </c>
      <c r="C1619" s="1" t="s">
        <v>19</v>
      </c>
      <c r="D1619" s="33">
        <v>1</v>
      </c>
      <c r="E1619" s="34">
        <v>1.6</v>
      </c>
      <c r="F1619" s="35">
        <v>1533.81</v>
      </c>
      <c r="G1619" s="36">
        <v>311</v>
      </c>
      <c r="H1619" s="35">
        <v>958.63</v>
      </c>
      <c r="I1619" s="36">
        <v>194</v>
      </c>
      <c r="J1619" s="37">
        <v>4.9318649517684889</v>
      </c>
      <c r="K1619" s="3"/>
      <c r="L1619" s="2">
        <f>(H1606*K1606)/H1619</f>
        <v>0.20550942490846311</v>
      </c>
      <c r="M1619" s="2">
        <f>((H1606*K1606)/H1619)-K1606</f>
        <v>-4.4490575091536894E-2</v>
      </c>
    </row>
    <row r="1620" spans="1:13" customFormat="1" x14ac:dyDescent="0.35">
      <c r="A1620" s="38" t="s">
        <v>24</v>
      </c>
      <c r="B1620" s="38" t="s">
        <v>129</v>
      </c>
      <c r="C1620" s="1" t="s">
        <v>13</v>
      </c>
      <c r="D1620" s="33">
        <v>1</v>
      </c>
      <c r="E1620" s="34">
        <v>17.100000000000001</v>
      </c>
      <c r="F1620" s="35">
        <v>5103.1499999999996</v>
      </c>
      <c r="G1620" s="36">
        <v>1213</v>
      </c>
      <c r="H1620" s="35">
        <v>298.43</v>
      </c>
      <c r="I1620" s="36">
        <v>70</v>
      </c>
      <c r="J1620" s="37">
        <v>4.2070486397361906</v>
      </c>
      <c r="K1620" s="3"/>
      <c r="L1620" s="2">
        <f>(H1606*K1606)/H1620</f>
        <v>0.66014643299936326</v>
      </c>
      <c r="M1620" s="2">
        <f>((H1606*K1606)/H1620)-K1606</f>
        <v>0.41014643299936326</v>
      </c>
    </row>
    <row r="1621" spans="1:13" customFormat="1" x14ac:dyDescent="0.35">
      <c r="A1621" s="38" t="s">
        <v>24</v>
      </c>
      <c r="B1621" s="38" t="s">
        <v>129</v>
      </c>
      <c r="C1621" s="1" t="s">
        <v>18</v>
      </c>
      <c r="D1621" s="33">
        <v>1</v>
      </c>
      <c r="E1621" s="34">
        <v>6</v>
      </c>
      <c r="F1621" s="35">
        <v>1518.24</v>
      </c>
      <c r="G1621" s="36">
        <v>369</v>
      </c>
      <c r="H1621" s="35">
        <v>253.04</v>
      </c>
      <c r="I1621" s="36">
        <v>61</v>
      </c>
      <c r="J1621" s="37">
        <v>4.114471544715447</v>
      </c>
      <c r="K1621" s="3"/>
      <c r="L1621" s="2">
        <f>(H1606*K1606)/H1621</f>
        <v>0.778562677837496</v>
      </c>
      <c r="M1621" s="2">
        <f>((H1606*K1606)/H1621)-K1606</f>
        <v>0.528562677837496</v>
      </c>
    </row>
    <row r="1622" spans="1:13" customFormat="1" x14ac:dyDescent="0.35">
      <c r="A1622" s="38" t="s">
        <v>24</v>
      </c>
      <c r="B1622" s="38" t="s">
        <v>129</v>
      </c>
      <c r="C1622" s="1" t="s">
        <v>11</v>
      </c>
      <c r="D1622" s="33">
        <v>1</v>
      </c>
      <c r="E1622" s="34">
        <v>5.8</v>
      </c>
      <c r="F1622" s="35">
        <v>1052.3900000000001</v>
      </c>
      <c r="G1622" s="36">
        <v>253</v>
      </c>
      <c r="H1622" s="35">
        <v>181.45</v>
      </c>
      <c r="I1622" s="36">
        <v>43</v>
      </c>
      <c r="J1622" s="37">
        <v>4.1596442687747039</v>
      </c>
      <c r="K1622" s="3"/>
      <c r="L1622" s="2">
        <f>(H1606*K1606)/H1622</f>
        <v>1.0857398732433177</v>
      </c>
      <c r="M1622" s="2">
        <f>((H1606*K1606)/H1622)-K1606</f>
        <v>0.83573987324331767</v>
      </c>
    </row>
    <row r="1623" spans="1:13" customFormat="1" x14ac:dyDescent="0.35">
      <c r="A1623" s="38" t="s">
        <v>24</v>
      </c>
      <c r="B1623" s="38" t="s">
        <v>129</v>
      </c>
      <c r="C1623" s="1" t="s">
        <v>9</v>
      </c>
      <c r="D1623" s="33">
        <v>0.92310000000000003</v>
      </c>
      <c r="E1623" s="34">
        <v>2.5</v>
      </c>
      <c r="F1623" s="35">
        <v>617.61</v>
      </c>
      <c r="G1623" s="36">
        <v>235</v>
      </c>
      <c r="H1623" s="35">
        <v>247.04</v>
      </c>
      <c r="I1623" s="36">
        <v>94</v>
      </c>
      <c r="J1623" s="37">
        <v>2.628127659574468</v>
      </c>
      <c r="K1623" s="3"/>
      <c r="L1623" s="2">
        <f>(H1606*K1606)/H1623</f>
        <v>0.79747206930051817</v>
      </c>
      <c r="M1623" s="2">
        <f>((H1606*K1606)/H1623)-K1606</f>
        <v>0.54747206930051817</v>
      </c>
    </row>
    <row r="1624" spans="1:13" customFormat="1" x14ac:dyDescent="0.35">
      <c r="A1624" s="1" t="s">
        <v>25</v>
      </c>
      <c r="B1624" s="1" t="s">
        <v>129</v>
      </c>
      <c r="C1624" s="1" t="s">
        <v>154</v>
      </c>
      <c r="D1624" s="33">
        <v>1</v>
      </c>
      <c r="E1624" s="34">
        <v>14.5</v>
      </c>
      <c r="F1624" s="35">
        <v>6714.16</v>
      </c>
      <c r="G1624" s="36">
        <v>2487</v>
      </c>
      <c r="H1624" s="35">
        <v>463.05</v>
      </c>
      <c r="I1624" s="36">
        <v>171</v>
      </c>
      <c r="J1624" s="37">
        <v>2.6997024527543223</v>
      </c>
      <c r="K1624" s="28">
        <v>0.25</v>
      </c>
      <c r="L1624" s="3"/>
      <c r="M1624" s="3"/>
    </row>
    <row r="1625" spans="1:13" customFormat="1" x14ac:dyDescent="0.35">
      <c r="A1625" s="38" t="s">
        <v>25</v>
      </c>
      <c r="B1625" s="38" t="s">
        <v>129</v>
      </c>
      <c r="C1625" s="1" t="s">
        <v>12</v>
      </c>
      <c r="D1625" s="33">
        <v>0.8</v>
      </c>
      <c r="E1625" s="34">
        <v>6</v>
      </c>
      <c r="F1625" s="35">
        <v>2741.92</v>
      </c>
      <c r="G1625" s="36">
        <v>882</v>
      </c>
      <c r="H1625" s="35">
        <v>456.99</v>
      </c>
      <c r="I1625" s="36">
        <v>147</v>
      </c>
      <c r="J1625" s="37">
        <v>3.1087528344671203</v>
      </c>
      <c r="K1625" s="3"/>
      <c r="L1625" s="2">
        <f>(H1624*K1624)/H1625</f>
        <v>0.25331517101030659</v>
      </c>
      <c r="M1625" s="2">
        <f>((H1624*K1624)/H1625)-K1624</f>
        <v>3.3151710103065946E-3</v>
      </c>
    </row>
    <row r="1626" spans="1:13" customFormat="1" x14ac:dyDescent="0.35">
      <c r="A1626" s="38" t="s">
        <v>25</v>
      </c>
      <c r="B1626" s="38" t="s">
        <v>129</v>
      </c>
      <c r="C1626" s="1" t="s">
        <v>8</v>
      </c>
      <c r="D1626" s="33">
        <v>1</v>
      </c>
      <c r="E1626" s="34">
        <v>7.1</v>
      </c>
      <c r="F1626" s="35">
        <v>3738.06</v>
      </c>
      <c r="G1626" s="36">
        <v>1026</v>
      </c>
      <c r="H1626" s="35">
        <v>526.49</v>
      </c>
      <c r="I1626" s="36">
        <v>144</v>
      </c>
      <c r="J1626" s="37">
        <v>3.6433333333333331</v>
      </c>
      <c r="K1626" s="3"/>
      <c r="L1626" s="2">
        <f>(H1624*K1624)/H1626</f>
        <v>0.21987597105358125</v>
      </c>
      <c r="M1626" s="2">
        <f>((H1624*K1624)/H1626)-K1624</f>
        <v>-3.0124028946418746E-2</v>
      </c>
    </row>
    <row r="1627" spans="1:13" customFormat="1" x14ac:dyDescent="0.35">
      <c r="A1627" s="38" t="s">
        <v>25</v>
      </c>
      <c r="B1627" s="38" t="s">
        <v>129</v>
      </c>
      <c r="C1627" s="1" t="s">
        <v>4</v>
      </c>
      <c r="D1627" s="33">
        <v>0.9</v>
      </c>
      <c r="E1627" s="34">
        <v>3.9</v>
      </c>
      <c r="F1627" s="35">
        <v>1060.4100000000001</v>
      </c>
      <c r="G1627" s="36">
        <v>282</v>
      </c>
      <c r="H1627" s="35">
        <v>271.89999999999998</v>
      </c>
      <c r="I1627" s="36">
        <v>72</v>
      </c>
      <c r="J1627" s="37">
        <v>3.7603191489361705</v>
      </c>
      <c r="K1627" s="3"/>
      <c r="L1627" s="2">
        <f>(H1624*K1624)/H1627</f>
        <v>0.42575395365943364</v>
      </c>
      <c r="M1627" s="2">
        <f>((H1624*K1624)/H1627)-K1624</f>
        <v>0.17575395365943364</v>
      </c>
    </row>
    <row r="1628" spans="1:13" customFormat="1" x14ac:dyDescent="0.35">
      <c r="A1628" s="38" t="s">
        <v>25</v>
      </c>
      <c r="B1628" s="38" t="s">
        <v>129</v>
      </c>
      <c r="C1628" s="1" t="s">
        <v>10</v>
      </c>
      <c r="D1628" s="33">
        <v>1</v>
      </c>
      <c r="E1628" s="34">
        <v>2.8</v>
      </c>
      <c r="F1628" s="35">
        <v>646.52</v>
      </c>
      <c r="G1628" s="36">
        <v>154</v>
      </c>
      <c r="H1628" s="35">
        <v>230.9</v>
      </c>
      <c r="I1628" s="36">
        <v>55</v>
      </c>
      <c r="J1628" s="37">
        <v>4.1981818181818182</v>
      </c>
      <c r="K1628" s="3"/>
      <c r="L1628" s="2">
        <f>(H1624*K1624)/H1628</f>
        <v>0.50135339974014725</v>
      </c>
      <c r="M1628" s="2">
        <f>((H1624*K1624)/H1628)-K1624</f>
        <v>0.25135339974014725</v>
      </c>
    </row>
    <row r="1629" spans="1:13" customFormat="1" x14ac:dyDescent="0.35">
      <c r="A1629" s="38" t="s">
        <v>25</v>
      </c>
      <c r="B1629" s="38" t="s">
        <v>129</v>
      </c>
      <c r="C1629" s="1" t="s">
        <v>17</v>
      </c>
      <c r="D1629" s="33">
        <v>1</v>
      </c>
      <c r="E1629" s="34">
        <v>2.2999999999999998</v>
      </c>
      <c r="F1629" s="35">
        <v>936.9</v>
      </c>
      <c r="G1629" s="36">
        <v>429</v>
      </c>
      <c r="H1629" s="35">
        <v>407.35</v>
      </c>
      <c r="I1629" s="36">
        <v>186</v>
      </c>
      <c r="J1629" s="37">
        <v>2.1839160839160838</v>
      </c>
      <c r="K1629" s="3"/>
      <c r="L1629" s="2">
        <f>(H1624*K1624)/H1629</f>
        <v>0.28418436234196637</v>
      </c>
      <c r="M1629" s="2">
        <f>((H1624*K1624)/H1629)-K1624</f>
        <v>3.4184362341966368E-2</v>
      </c>
    </row>
    <row r="1630" spans="1:13" customFormat="1" x14ac:dyDescent="0.35">
      <c r="A1630" s="38" t="s">
        <v>25</v>
      </c>
      <c r="B1630" s="38" t="s">
        <v>129</v>
      </c>
      <c r="C1630" s="1" t="s">
        <v>6</v>
      </c>
      <c r="D1630" s="33">
        <v>1</v>
      </c>
      <c r="E1630" s="34">
        <v>2.5</v>
      </c>
      <c r="F1630" s="35">
        <v>674.39</v>
      </c>
      <c r="G1630" s="36">
        <v>249</v>
      </c>
      <c r="H1630" s="35">
        <v>269.76</v>
      </c>
      <c r="I1630" s="36">
        <v>99</v>
      </c>
      <c r="J1630" s="37">
        <v>2.7083935742971885</v>
      </c>
      <c r="K1630" s="3"/>
      <c r="L1630" s="2">
        <f>(H1624*K1624)/H1630</f>
        <v>0.42913145017793597</v>
      </c>
      <c r="M1630" s="2">
        <f>((H1624*K1624)/H1630)-K1624</f>
        <v>0.17913145017793597</v>
      </c>
    </row>
    <row r="1631" spans="1:13" customFormat="1" x14ac:dyDescent="0.35">
      <c r="A1631" s="38" t="s">
        <v>25</v>
      </c>
      <c r="B1631" s="38" t="s">
        <v>129</v>
      </c>
      <c r="C1631" s="1" t="s">
        <v>15</v>
      </c>
      <c r="D1631" s="33">
        <v>1</v>
      </c>
      <c r="E1631" s="34">
        <v>33.5</v>
      </c>
      <c r="F1631" s="35">
        <v>10716.05</v>
      </c>
      <c r="G1631" s="36">
        <v>2515</v>
      </c>
      <c r="H1631" s="35">
        <v>319.88</v>
      </c>
      <c r="I1631" s="36">
        <v>75</v>
      </c>
      <c r="J1631" s="37">
        <v>4.260854870775348</v>
      </c>
      <c r="K1631" s="3"/>
      <c r="L1631" s="2">
        <f>(H1624*K1624)/H1631</f>
        <v>0.36189352257096413</v>
      </c>
      <c r="M1631" s="2">
        <f>((H1624*K1624)/H1631)-K1624</f>
        <v>0.11189352257096413</v>
      </c>
    </row>
    <row r="1632" spans="1:13" customFormat="1" x14ac:dyDescent="0.35">
      <c r="A1632" s="38" t="s">
        <v>25</v>
      </c>
      <c r="B1632" s="38" t="s">
        <v>129</v>
      </c>
      <c r="C1632" s="1" t="s">
        <v>20</v>
      </c>
      <c r="D1632" s="33">
        <v>1</v>
      </c>
      <c r="E1632" s="34">
        <v>19.899999999999999</v>
      </c>
      <c r="F1632" s="35">
        <v>4513.88</v>
      </c>
      <c r="G1632" s="36">
        <v>2775</v>
      </c>
      <c r="H1632" s="35">
        <v>226.83</v>
      </c>
      <c r="I1632" s="36">
        <v>139</v>
      </c>
      <c r="J1632" s="37">
        <v>1.6266234234234234</v>
      </c>
      <c r="K1632" s="3"/>
      <c r="L1632" s="2">
        <f>(H1624*K1624)/H1632</f>
        <v>0.51034916016399945</v>
      </c>
      <c r="M1632" s="2">
        <f>((H1624*K1624)/H1632)-K1624</f>
        <v>0.26034916016399945</v>
      </c>
    </row>
    <row r="1633" spans="1:13" customFormat="1" x14ac:dyDescent="0.35">
      <c r="A1633" s="38" t="s">
        <v>25</v>
      </c>
      <c r="B1633" s="38" t="s">
        <v>129</v>
      </c>
      <c r="C1633" s="1" t="s">
        <v>16</v>
      </c>
      <c r="D1633" s="33">
        <v>1</v>
      </c>
      <c r="E1633" s="34">
        <v>5.8</v>
      </c>
      <c r="F1633" s="35">
        <v>1036.46</v>
      </c>
      <c r="G1633" s="36">
        <v>206</v>
      </c>
      <c r="H1633" s="35">
        <v>178.7</v>
      </c>
      <c r="I1633" s="36">
        <v>35</v>
      </c>
      <c r="J1633" s="37">
        <v>5.0313592233009707</v>
      </c>
      <c r="K1633" s="3"/>
      <c r="L1633" s="2">
        <f>(H1624*K1624)/H1633</f>
        <v>0.64780358142137662</v>
      </c>
      <c r="M1633" s="2">
        <f>((H1624*K1624)/H1633)-K1624</f>
        <v>0.39780358142137662</v>
      </c>
    </row>
    <row r="1634" spans="1:13" customFormat="1" x14ac:dyDescent="0.35">
      <c r="A1634" s="38" t="s">
        <v>25</v>
      </c>
      <c r="B1634" s="38" t="s">
        <v>129</v>
      </c>
      <c r="C1634" s="1" t="s">
        <v>5</v>
      </c>
      <c r="D1634" s="33">
        <v>1</v>
      </c>
      <c r="E1634" s="34">
        <v>3.8</v>
      </c>
      <c r="F1634" s="35">
        <v>1859.6</v>
      </c>
      <c r="G1634" s="36">
        <v>496</v>
      </c>
      <c r="H1634" s="35">
        <v>489.37</v>
      </c>
      <c r="I1634" s="36">
        <v>130</v>
      </c>
      <c r="J1634" s="37">
        <v>3.7491935483870966</v>
      </c>
      <c r="K1634" s="3"/>
      <c r="L1634" s="2">
        <f>(H1624*K1624)/H1634</f>
        <v>0.23655414103847805</v>
      </c>
      <c r="M1634" s="2">
        <f>((H1624*K1624)/H1634)-K1624</f>
        <v>-1.344585896152195E-2</v>
      </c>
    </row>
    <row r="1635" spans="1:13" customFormat="1" x14ac:dyDescent="0.35">
      <c r="A1635" s="38" t="s">
        <v>25</v>
      </c>
      <c r="B1635" s="38" t="s">
        <v>129</v>
      </c>
      <c r="C1635" s="1" t="s">
        <v>14</v>
      </c>
      <c r="D1635" s="33">
        <v>0.9</v>
      </c>
      <c r="E1635" s="34">
        <v>3.5</v>
      </c>
      <c r="F1635" s="35">
        <v>377.16</v>
      </c>
      <c r="G1635" s="36">
        <v>113</v>
      </c>
      <c r="H1635" s="35">
        <v>107.76</v>
      </c>
      <c r="I1635" s="36">
        <v>32</v>
      </c>
      <c r="J1635" s="37">
        <v>3.3376991150442481</v>
      </c>
      <c r="K1635" s="3"/>
      <c r="L1635" s="2">
        <f>(H1624*K1624)/H1635</f>
        <v>1.074262249443207</v>
      </c>
      <c r="M1635" s="2">
        <f>((H1624*K1624)/H1635)-K1624</f>
        <v>0.82426224944320703</v>
      </c>
    </row>
    <row r="1636" spans="1:13" customFormat="1" x14ac:dyDescent="0.35">
      <c r="A1636" s="38" t="s">
        <v>25</v>
      </c>
      <c r="B1636" s="38" t="s">
        <v>129</v>
      </c>
      <c r="C1636" s="1" t="s">
        <v>7</v>
      </c>
      <c r="D1636" s="33">
        <v>0.9</v>
      </c>
      <c r="E1636" s="34">
        <v>2.2999999999999998</v>
      </c>
      <c r="F1636" s="35">
        <v>1171.9100000000001</v>
      </c>
      <c r="G1636" s="36">
        <v>332</v>
      </c>
      <c r="H1636" s="35">
        <v>509.53</v>
      </c>
      <c r="I1636" s="36">
        <v>144</v>
      </c>
      <c r="J1636" s="37">
        <v>3.5298493975903615</v>
      </c>
      <c r="K1636" s="3"/>
      <c r="L1636" s="2">
        <f>(H1624*K1624)/H1636</f>
        <v>0.2271946695974722</v>
      </c>
      <c r="M1636" s="2">
        <f>((H1624*K1624)/H1636)-K1624</f>
        <v>-2.2805330402527801E-2</v>
      </c>
    </row>
    <row r="1637" spans="1:13" customFormat="1" x14ac:dyDescent="0.35">
      <c r="A1637" s="38" t="s">
        <v>25</v>
      </c>
      <c r="B1637" s="38" t="s">
        <v>129</v>
      </c>
      <c r="C1637" s="1" t="s">
        <v>19</v>
      </c>
      <c r="D1637" s="33">
        <v>0.9</v>
      </c>
      <c r="E1637" s="34">
        <v>1.2</v>
      </c>
      <c r="F1637" s="35">
        <v>852.43</v>
      </c>
      <c r="G1637" s="36">
        <v>226</v>
      </c>
      <c r="H1637" s="35">
        <v>710.36</v>
      </c>
      <c r="I1637" s="36">
        <v>188</v>
      </c>
      <c r="J1637" s="37">
        <v>3.7718141592920351</v>
      </c>
      <c r="K1637" s="3"/>
      <c r="L1637" s="2">
        <f>(H1624*K1624)/H1637</f>
        <v>0.1629631454473788</v>
      </c>
      <c r="M1637" s="2">
        <f>((H1624*K1624)/H1637)-K1624</f>
        <v>-8.7036854552621196E-2</v>
      </c>
    </row>
    <row r="1638" spans="1:13" customFormat="1" x14ac:dyDescent="0.35">
      <c r="A1638" s="38" t="s">
        <v>25</v>
      </c>
      <c r="B1638" s="38" t="s">
        <v>129</v>
      </c>
      <c r="C1638" s="1" t="s">
        <v>13</v>
      </c>
      <c r="D1638" s="33">
        <v>1</v>
      </c>
      <c r="E1638" s="34">
        <v>17.8</v>
      </c>
      <c r="F1638" s="35">
        <v>3634.64</v>
      </c>
      <c r="G1638" s="36">
        <v>949</v>
      </c>
      <c r="H1638" s="35">
        <v>204.19</v>
      </c>
      <c r="I1638" s="36">
        <v>53</v>
      </c>
      <c r="J1638" s="37">
        <v>3.8299683877766069</v>
      </c>
      <c r="K1638" s="3"/>
      <c r="L1638" s="2">
        <f>(H1624*K1624)/H1638</f>
        <v>0.56693520740486802</v>
      </c>
      <c r="M1638" s="2">
        <f>((H1624*K1624)/H1638)-K1624</f>
        <v>0.31693520740486802</v>
      </c>
    </row>
    <row r="1639" spans="1:13" customFormat="1" x14ac:dyDescent="0.35">
      <c r="A1639" s="38" t="s">
        <v>25</v>
      </c>
      <c r="B1639" s="38" t="s">
        <v>129</v>
      </c>
      <c r="C1639" s="1" t="s">
        <v>18</v>
      </c>
      <c r="D1639" s="33">
        <v>1</v>
      </c>
      <c r="E1639" s="34">
        <v>6</v>
      </c>
      <c r="F1639" s="35">
        <v>1624.66</v>
      </c>
      <c r="G1639" s="36">
        <v>386</v>
      </c>
      <c r="H1639" s="35">
        <v>270.77999999999997</v>
      </c>
      <c r="I1639" s="36">
        <v>64</v>
      </c>
      <c r="J1639" s="37">
        <v>4.2089637305699483</v>
      </c>
      <c r="K1639" s="3"/>
      <c r="L1639" s="2">
        <f>(H1624*K1624)/H1639</f>
        <v>0.42751495679149132</v>
      </c>
      <c r="M1639" s="2">
        <f>((H1624*K1624)/H1639)-K1624</f>
        <v>0.17751495679149132</v>
      </c>
    </row>
    <row r="1640" spans="1:13" customFormat="1" x14ac:dyDescent="0.35">
      <c r="A1640" s="38" t="s">
        <v>25</v>
      </c>
      <c r="B1640" s="38" t="s">
        <v>129</v>
      </c>
      <c r="C1640" s="1" t="s">
        <v>11</v>
      </c>
      <c r="D1640" s="33">
        <v>1</v>
      </c>
      <c r="E1640" s="34">
        <v>4.2</v>
      </c>
      <c r="F1640" s="35">
        <v>679.05</v>
      </c>
      <c r="G1640" s="36">
        <v>206</v>
      </c>
      <c r="H1640" s="35">
        <v>161.68</v>
      </c>
      <c r="I1640" s="36">
        <v>49</v>
      </c>
      <c r="J1640" s="37">
        <v>3.2963592233009709</v>
      </c>
      <c r="K1640" s="3"/>
      <c r="L1640" s="2">
        <f>(H1624*K1624)/H1640</f>
        <v>0.71599764967837698</v>
      </c>
      <c r="M1640" s="2">
        <f>((H1624*K1624)/H1640)-K1624</f>
        <v>0.46599764967837698</v>
      </c>
    </row>
    <row r="1641" spans="1:13" customFormat="1" x14ac:dyDescent="0.35">
      <c r="A1641" s="38" t="s">
        <v>25</v>
      </c>
      <c r="B1641" s="38" t="s">
        <v>129</v>
      </c>
      <c r="C1641" s="1" t="s">
        <v>9</v>
      </c>
      <c r="D1641" s="33">
        <v>1</v>
      </c>
      <c r="E1641" s="34">
        <v>3.3</v>
      </c>
      <c r="F1641" s="35">
        <v>397.4</v>
      </c>
      <c r="G1641" s="36">
        <v>134</v>
      </c>
      <c r="H1641" s="35">
        <v>120.42</v>
      </c>
      <c r="I1641" s="36">
        <v>40</v>
      </c>
      <c r="J1641" s="37">
        <v>2.9656716417910447</v>
      </c>
      <c r="K1641" s="3"/>
      <c r="L1641" s="2">
        <f>(H1624*K1624)/H1641</f>
        <v>0.96132286995515692</v>
      </c>
      <c r="M1641" s="2">
        <f>((H1624*K1624)/H1641)-K1624</f>
        <v>0.71132286995515692</v>
      </c>
    </row>
    <row r="1642" spans="1:13" customFormat="1" x14ac:dyDescent="0.35">
      <c r="A1642" s="1" t="s">
        <v>26</v>
      </c>
      <c r="B1642" s="1" t="s">
        <v>129</v>
      </c>
      <c r="C1642" s="1" t="s">
        <v>154</v>
      </c>
      <c r="D1642" s="33">
        <v>1</v>
      </c>
      <c r="E1642" s="34">
        <v>13.6</v>
      </c>
      <c r="F1642" s="35">
        <v>6204.38</v>
      </c>
      <c r="G1642" s="36">
        <v>2043</v>
      </c>
      <c r="H1642" s="35">
        <v>456.2</v>
      </c>
      <c r="I1642" s="36">
        <v>150</v>
      </c>
      <c r="J1642" s="37">
        <v>3.0368967205090556</v>
      </c>
      <c r="K1642" s="28">
        <v>0.25</v>
      </c>
      <c r="L1642" s="3"/>
      <c r="M1642" s="3"/>
    </row>
    <row r="1643" spans="1:13" customFormat="1" x14ac:dyDescent="0.35">
      <c r="A1643" s="38" t="s">
        <v>26</v>
      </c>
      <c r="B1643" s="38" t="s">
        <v>129</v>
      </c>
      <c r="C1643" s="1" t="s">
        <v>12</v>
      </c>
      <c r="D1643" s="33">
        <v>1</v>
      </c>
      <c r="E1643" s="34">
        <v>9.1999999999999993</v>
      </c>
      <c r="F1643" s="35">
        <v>3081</v>
      </c>
      <c r="G1643" s="36">
        <v>990</v>
      </c>
      <c r="H1643" s="35">
        <v>334.89</v>
      </c>
      <c r="I1643" s="36">
        <v>107</v>
      </c>
      <c r="J1643" s="37">
        <v>3.1121212121212123</v>
      </c>
      <c r="K1643" s="3"/>
      <c r="L1643" s="2">
        <f>(H1642*K1642)/H1643</f>
        <v>0.34055958672997105</v>
      </c>
      <c r="M1643" s="2">
        <f>((H1642*K1642)/H1643)-K1642</f>
        <v>9.0559586729971053E-2</v>
      </c>
    </row>
    <row r="1644" spans="1:13" customFormat="1" x14ac:dyDescent="0.35">
      <c r="A1644" s="38" t="s">
        <v>26</v>
      </c>
      <c r="B1644" s="38" t="s">
        <v>129</v>
      </c>
      <c r="C1644" s="1" t="s">
        <v>8</v>
      </c>
      <c r="D1644" s="33">
        <v>1</v>
      </c>
      <c r="E1644" s="34">
        <v>5.9</v>
      </c>
      <c r="F1644" s="35">
        <v>3345.47</v>
      </c>
      <c r="G1644" s="36">
        <v>868</v>
      </c>
      <c r="H1644" s="35">
        <v>567.03</v>
      </c>
      <c r="I1644" s="36">
        <v>147</v>
      </c>
      <c r="J1644" s="37">
        <v>3.8542281105990783</v>
      </c>
      <c r="K1644" s="3"/>
      <c r="L1644" s="2">
        <f>(H1642*K1642)/H1644</f>
        <v>0.20113574237694656</v>
      </c>
      <c r="M1644" s="2">
        <f>((H1642*K1642)/H1644)-K1642</f>
        <v>-4.8864257623053436E-2</v>
      </c>
    </row>
    <row r="1645" spans="1:13" customFormat="1" x14ac:dyDescent="0.35">
      <c r="A1645" s="38" t="s">
        <v>26</v>
      </c>
      <c r="B1645" s="38" t="s">
        <v>129</v>
      </c>
      <c r="C1645" s="1" t="s">
        <v>4</v>
      </c>
      <c r="D1645" s="33">
        <v>1</v>
      </c>
      <c r="E1645" s="34">
        <v>4.9000000000000004</v>
      </c>
      <c r="F1645" s="35">
        <v>1118.6600000000001</v>
      </c>
      <c r="G1645" s="36">
        <v>306</v>
      </c>
      <c r="H1645" s="35">
        <v>228.3</v>
      </c>
      <c r="I1645" s="36">
        <v>62</v>
      </c>
      <c r="J1645" s="37">
        <v>3.6557516339869283</v>
      </c>
      <c r="K1645" s="3"/>
      <c r="L1645" s="2">
        <f>(H1642*K1642)/H1645</f>
        <v>0.49956197985107309</v>
      </c>
      <c r="M1645" s="2">
        <f>((H1642*K1642)/H1645)-K1642</f>
        <v>0.24956197985107309</v>
      </c>
    </row>
    <row r="1646" spans="1:13" customFormat="1" x14ac:dyDescent="0.35">
      <c r="A1646" s="38" t="s">
        <v>26</v>
      </c>
      <c r="B1646" s="38" t="s">
        <v>129</v>
      </c>
      <c r="C1646" s="1" t="s">
        <v>10</v>
      </c>
      <c r="D1646" s="33">
        <v>1</v>
      </c>
      <c r="E1646" s="34">
        <v>3.9</v>
      </c>
      <c r="F1646" s="35">
        <v>555.83000000000004</v>
      </c>
      <c r="G1646" s="36">
        <v>137</v>
      </c>
      <c r="H1646" s="35">
        <v>142.52000000000001</v>
      </c>
      <c r="I1646" s="36">
        <v>35</v>
      </c>
      <c r="J1646" s="37">
        <v>4.057153284671533</v>
      </c>
      <c r="K1646" s="3"/>
      <c r="L1646" s="2">
        <f>(H1642*K1642)/H1646</f>
        <v>0.80023856300870044</v>
      </c>
      <c r="M1646" s="2">
        <f>((H1642*K1642)/H1646)-K1642</f>
        <v>0.55023856300870044</v>
      </c>
    </row>
    <row r="1647" spans="1:13" customFormat="1" x14ac:dyDescent="0.35">
      <c r="A1647" s="38" t="s">
        <v>26</v>
      </c>
      <c r="B1647" s="38" t="s">
        <v>129</v>
      </c>
      <c r="C1647" s="1" t="s">
        <v>17</v>
      </c>
      <c r="D1647" s="33">
        <v>1</v>
      </c>
      <c r="E1647" s="34">
        <v>2.5</v>
      </c>
      <c r="F1647" s="35">
        <v>915.81</v>
      </c>
      <c r="G1647" s="36">
        <v>406</v>
      </c>
      <c r="H1647" s="35">
        <v>366.32</v>
      </c>
      <c r="I1647" s="36">
        <v>162</v>
      </c>
      <c r="J1647" s="37">
        <v>2.2556896551724135</v>
      </c>
      <c r="K1647" s="3"/>
      <c r="L1647" s="2">
        <f>(H1642*K1642)/H1647</f>
        <v>0.31133981218606682</v>
      </c>
      <c r="M1647" s="2">
        <f>((H1642*K1642)/H1647)-K1642</f>
        <v>6.1339812186066822E-2</v>
      </c>
    </row>
    <row r="1648" spans="1:13" customFormat="1" x14ac:dyDescent="0.35">
      <c r="A1648" s="38" t="s">
        <v>26</v>
      </c>
      <c r="B1648" s="38" t="s">
        <v>129</v>
      </c>
      <c r="C1648" s="1" t="s">
        <v>6</v>
      </c>
      <c r="D1648" s="33">
        <v>1</v>
      </c>
      <c r="E1648" s="34">
        <v>2</v>
      </c>
      <c r="F1648" s="35">
        <v>697.54</v>
      </c>
      <c r="G1648" s="36">
        <v>226</v>
      </c>
      <c r="H1648" s="35">
        <v>348.77</v>
      </c>
      <c r="I1648" s="36">
        <v>113</v>
      </c>
      <c r="J1648" s="37">
        <v>3.0864601769911504</v>
      </c>
      <c r="K1648" s="3"/>
      <c r="L1648" s="2">
        <f>(H1642*K1642)/H1648</f>
        <v>0.3270063365541761</v>
      </c>
      <c r="M1648" s="2">
        <f>((H1642*K1642)/H1648)-K1642</f>
        <v>7.7006336554176102E-2</v>
      </c>
    </row>
    <row r="1649" spans="1:13" customFormat="1" x14ac:dyDescent="0.35">
      <c r="A1649" s="38" t="s">
        <v>26</v>
      </c>
      <c r="B1649" s="38" t="s">
        <v>129</v>
      </c>
      <c r="C1649" s="1" t="s">
        <v>15</v>
      </c>
      <c r="D1649" s="33">
        <v>1</v>
      </c>
      <c r="E1649" s="34">
        <v>35.4</v>
      </c>
      <c r="F1649" s="35">
        <v>9133.67</v>
      </c>
      <c r="G1649" s="36">
        <v>2165</v>
      </c>
      <c r="H1649" s="35">
        <v>258.01</v>
      </c>
      <c r="I1649" s="36">
        <v>61</v>
      </c>
      <c r="J1649" s="37">
        <v>4.2187852193995381</v>
      </c>
      <c r="K1649" s="3"/>
      <c r="L1649" s="2">
        <f>(H1642*K1642)/H1649</f>
        <v>0.44203713034378511</v>
      </c>
      <c r="M1649" s="2">
        <f>((H1642*K1642)/H1649)-K1642</f>
        <v>0.19203713034378511</v>
      </c>
    </row>
    <row r="1650" spans="1:13" customFormat="1" x14ac:dyDescent="0.35">
      <c r="A1650" s="38" t="s">
        <v>26</v>
      </c>
      <c r="B1650" s="38" t="s">
        <v>129</v>
      </c>
      <c r="C1650" s="1" t="s">
        <v>20</v>
      </c>
      <c r="D1650" s="33">
        <v>1</v>
      </c>
      <c r="E1650" s="34">
        <v>20.6</v>
      </c>
      <c r="F1650" s="35">
        <v>4560.3900000000003</v>
      </c>
      <c r="G1650" s="36">
        <v>2367</v>
      </c>
      <c r="H1650" s="35">
        <v>221.38</v>
      </c>
      <c r="I1650" s="36">
        <v>114</v>
      </c>
      <c r="J1650" s="37">
        <v>1.9266539923954373</v>
      </c>
      <c r="K1650" s="3"/>
      <c r="L1650" s="2">
        <f>(H1642*K1642)/H1650</f>
        <v>0.51517752281145546</v>
      </c>
      <c r="M1650" s="2">
        <f>((H1642*K1642)/H1650)-K1642</f>
        <v>0.26517752281145546</v>
      </c>
    </row>
    <row r="1651" spans="1:13" customFormat="1" x14ac:dyDescent="0.35">
      <c r="A1651" s="38" t="s">
        <v>26</v>
      </c>
      <c r="B1651" s="38" t="s">
        <v>129</v>
      </c>
      <c r="C1651" s="1" t="s">
        <v>16</v>
      </c>
      <c r="D1651" s="33">
        <v>1</v>
      </c>
      <c r="E1651" s="34">
        <v>5.2</v>
      </c>
      <c r="F1651" s="35">
        <v>984.76</v>
      </c>
      <c r="G1651" s="36">
        <v>212</v>
      </c>
      <c r="H1651" s="35">
        <v>189.38</v>
      </c>
      <c r="I1651" s="36">
        <v>40</v>
      </c>
      <c r="J1651" s="37">
        <v>4.6450943396226414</v>
      </c>
      <c r="K1651" s="3"/>
      <c r="L1651" s="2">
        <f>(H1642*K1642)/H1651</f>
        <v>0.60222832400464676</v>
      </c>
      <c r="M1651" s="2">
        <f>((H1642*K1642)/H1651)-K1642</f>
        <v>0.35222832400464676</v>
      </c>
    </row>
    <row r="1652" spans="1:13" customFormat="1" x14ac:dyDescent="0.35">
      <c r="A1652" s="38" t="s">
        <v>26</v>
      </c>
      <c r="B1652" s="38" t="s">
        <v>129</v>
      </c>
      <c r="C1652" s="1" t="s">
        <v>5</v>
      </c>
      <c r="D1652" s="33">
        <v>1</v>
      </c>
      <c r="E1652" s="34">
        <v>3.7</v>
      </c>
      <c r="F1652" s="35">
        <v>1654.69</v>
      </c>
      <c r="G1652" s="36">
        <v>425</v>
      </c>
      <c r="H1652" s="35">
        <v>447.21</v>
      </c>
      <c r="I1652" s="36">
        <v>114</v>
      </c>
      <c r="J1652" s="37">
        <v>3.8933882352941178</v>
      </c>
      <c r="K1652" s="3"/>
      <c r="L1652" s="2">
        <f>(H1642*K1642)/H1652</f>
        <v>0.25502560318418638</v>
      </c>
      <c r="M1652" s="2">
        <f>((H1642*K1642)/H1652)-K1642</f>
        <v>5.025603184186378E-3</v>
      </c>
    </row>
    <row r="1653" spans="1:13" customFormat="1" x14ac:dyDescent="0.35">
      <c r="A1653" s="38" t="s">
        <v>26</v>
      </c>
      <c r="B1653" s="38" t="s">
        <v>129</v>
      </c>
      <c r="C1653" s="1" t="s">
        <v>14</v>
      </c>
      <c r="D1653" s="33">
        <v>1</v>
      </c>
      <c r="E1653" s="34">
        <v>3.5</v>
      </c>
      <c r="F1653" s="35">
        <v>463.28</v>
      </c>
      <c r="G1653" s="36">
        <v>131</v>
      </c>
      <c r="H1653" s="35">
        <v>132.37</v>
      </c>
      <c r="I1653" s="36">
        <v>37</v>
      </c>
      <c r="J1653" s="37">
        <v>3.5364885496183205</v>
      </c>
      <c r="K1653" s="3"/>
      <c r="L1653" s="2">
        <f>(H1642*K1642)/H1653</f>
        <v>0.86160006043665482</v>
      </c>
      <c r="M1653" s="2">
        <f>((H1642*K1642)/H1653)-K1642</f>
        <v>0.61160006043665482</v>
      </c>
    </row>
    <row r="1654" spans="1:13" customFormat="1" x14ac:dyDescent="0.35">
      <c r="A1654" s="38" t="s">
        <v>26</v>
      </c>
      <c r="B1654" s="38" t="s">
        <v>129</v>
      </c>
      <c r="C1654" s="1" t="s">
        <v>7</v>
      </c>
      <c r="D1654" s="33">
        <v>1</v>
      </c>
      <c r="E1654" s="34">
        <v>2.9</v>
      </c>
      <c r="F1654" s="35">
        <v>1096.97</v>
      </c>
      <c r="G1654" s="36">
        <v>347</v>
      </c>
      <c r="H1654" s="35">
        <v>378.27</v>
      </c>
      <c r="I1654" s="36">
        <v>119</v>
      </c>
      <c r="J1654" s="37">
        <v>3.1612968299711817</v>
      </c>
      <c r="K1654" s="3"/>
      <c r="L1654" s="2">
        <f>(H1642*K1642)/H1654</f>
        <v>0.30150421656488752</v>
      </c>
      <c r="M1654" s="2">
        <f>((H1642*K1642)/H1654)-K1642</f>
        <v>5.1504216564887517E-2</v>
      </c>
    </row>
    <row r="1655" spans="1:13" customFormat="1" x14ac:dyDescent="0.35">
      <c r="A1655" s="38" t="s">
        <v>26</v>
      </c>
      <c r="B1655" s="38" t="s">
        <v>129</v>
      </c>
      <c r="C1655" s="1" t="s">
        <v>19</v>
      </c>
      <c r="D1655" s="33">
        <v>0.81820000000000004</v>
      </c>
      <c r="E1655" s="34">
        <v>1.2</v>
      </c>
      <c r="F1655" s="35">
        <v>837.05</v>
      </c>
      <c r="G1655" s="36">
        <v>206</v>
      </c>
      <c r="H1655" s="35">
        <v>697.54</v>
      </c>
      <c r="I1655" s="36">
        <v>171</v>
      </c>
      <c r="J1655" s="37">
        <v>4.0633495145631064</v>
      </c>
      <c r="K1655" s="3"/>
      <c r="L1655" s="2">
        <f>(H1642*K1642)/H1655</f>
        <v>0.16350316827708805</v>
      </c>
      <c r="M1655" s="2">
        <f>((H1642*K1642)/H1655)-K1642</f>
        <v>-8.6496831722911949E-2</v>
      </c>
    </row>
    <row r="1656" spans="1:13" customFormat="1" x14ac:dyDescent="0.35">
      <c r="A1656" s="38" t="s">
        <v>26</v>
      </c>
      <c r="B1656" s="38" t="s">
        <v>129</v>
      </c>
      <c r="C1656" s="1" t="s">
        <v>13</v>
      </c>
      <c r="D1656" s="33">
        <v>1</v>
      </c>
      <c r="E1656" s="34">
        <v>18.5</v>
      </c>
      <c r="F1656" s="35">
        <v>3647.21</v>
      </c>
      <c r="G1656" s="36">
        <v>977</v>
      </c>
      <c r="H1656" s="35">
        <v>197.15</v>
      </c>
      <c r="I1656" s="36">
        <v>52</v>
      </c>
      <c r="J1656" s="37">
        <v>3.7330706243602867</v>
      </c>
      <c r="K1656" s="3"/>
      <c r="L1656" s="2">
        <f>(H1642*K1642)/H1656</f>
        <v>0.57849353284301286</v>
      </c>
      <c r="M1656" s="2">
        <f>((H1642*K1642)/H1656)-K1642</f>
        <v>0.32849353284301286</v>
      </c>
    </row>
    <row r="1657" spans="1:13" customFormat="1" x14ac:dyDescent="0.35">
      <c r="A1657" s="38" t="s">
        <v>26</v>
      </c>
      <c r="B1657" s="38" t="s">
        <v>129</v>
      </c>
      <c r="C1657" s="1" t="s">
        <v>18</v>
      </c>
      <c r="D1657" s="33">
        <v>1</v>
      </c>
      <c r="E1657" s="34">
        <v>6.9</v>
      </c>
      <c r="F1657" s="35">
        <v>1545.8</v>
      </c>
      <c r="G1657" s="36">
        <v>373</v>
      </c>
      <c r="H1657" s="35">
        <v>224.03</v>
      </c>
      <c r="I1657" s="36">
        <v>54</v>
      </c>
      <c r="J1657" s="37">
        <v>4.1442359249329757</v>
      </c>
      <c r="K1657" s="3"/>
      <c r="L1657" s="2">
        <f>(H1642*K1642)/H1657</f>
        <v>0.50908360487434712</v>
      </c>
      <c r="M1657" s="2">
        <f>((H1642*K1642)/H1657)-K1642</f>
        <v>0.25908360487434712</v>
      </c>
    </row>
    <row r="1658" spans="1:13" customFormat="1" x14ac:dyDescent="0.35">
      <c r="A1658" s="38" t="s">
        <v>26</v>
      </c>
      <c r="B1658" s="38" t="s">
        <v>129</v>
      </c>
      <c r="C1658" s="1" t="s">
        <v>11</v>
      </c>
      <c r="D1658" s="33">
        <v>1</v>
      </c>
      <c r="E1658" s="34">
        <v>5.5</v>
      </c>
      <c r="F1658" s="35">
        <v>753.99</v>
      </c>
      <c r="G1658" s="36">
        <v>246</v>
      </c>
      <c r="H1658" s="35">
        <v>137.09</v>
      </c>
      <c r="I1658" s="36">
        <v>44</v>
      </c>
      <c r="J1658" s="37">
        <v>3.0649999999999999</v>
      </c>
      <c r="K1658" s="3"/>
      <c r="L1658" s="2">
        <f>(H1642*K1642)/H1658</f>
        <v>0.83193522503464878</v>
      </c>
      <c r="M1658" s="2">
        <f>((H1642*K1642)/H1658)-K1642</f>
        <v>0.58193522503464878</v>
      </c>
    </row>
    <row r="1659" spans="1:13" customFormat="1" x14ac:dyDescent="0.35">
      <c r="A1659" s="38" t="s">
        <v>26</v>
      </c>
      <c r="B1659" s="38" t="s">
        <v>129</v>
      </c>
      <c r="C1659" s="1" t="s">
        <v>9</v>
      </c>
      <c r="D1659" s="33">
        <v>1</v>
      </c>
      <c r="E1659" s="34">
        <v>2.8</v>
      </c>
      <c r="F1659" s="35">
        <v>415.03</v>
      </c>
      <c r="G1659" s="36">
        <v>141</v>
      </c>
      <c r="H1659" s="35">
        <v>148.22999999999999</v>
      </c>
      <c r="I1659" s="36">
        <v>50</v>
      </c>
      <c r="J1659" s="37">
        <v>2.9434751773049643</v>
      </c>
      <c r="K1659" s="3"/>
      <c r="L1659" s="2">
        <f>(H1642*K1642)/H1659</f>
        <v>0.76941239964919383</v>
      </c>
      <c r="M1659" s="2">
        <f>((H1642*K1642)/H1659)-K1642</f>
        <v>0.51941239964919383</v>
      </c>
    </row>
    <row r="1660" spans="1:13" customFormat="1" x14ac:dyDescent="0.35">
      <c r="A1660" s="1" t="s">
        <v>27</v>
      </c>
      <c r="B1660" s="1" t="s">
        <v>129</v>
      </c>
      <c r="C1660" s="1" t="s">
        <v>154</v>
      </c>
      <c r="D1660" s="33">
        <v>1</v>
      </c>
      <c r="E1660" s="34">
        <v>20.3</v>
      </c>
      <c r="F1660" s="35">
        <v>9572.3799999999992</v>
      </c>
      <c r="G1660" s="36">
        <v>2594</v>
      </c>
      <c r="H1660" s="35">
        <v>471.55</v>
      </c>
      <c r="I1660" s="36">
        <v>127</v>
      </c>
      <c r="J1660" s="37">
        <v>3.6902004626060134</v>
      </c>
      <c r="K1660" s="28">
        <v>0.25</v>
      </c>
      <c r="L1660" s="3"/>
      <c r="M1660" s="3"/>
    </row>
    <row r="1661" spans="1:13" customFormat="1" x14ac:dyDescent="0.35">
      <c r="A1661" s="38" t="s">
        <v>27</v>
      </c>
      <c r="B1661" s="38" t="s">
        <v>129</v>
      </c>
      <c r="C1661" s="1" t="s">
        <v>12</v>
      </c>
      <c r="D1661" s="33">
        <v>1</v>
      </c>
      <c r="E1661" s="34">
        <v>8.5</v>
      </c>
      <c r="F1661" s="35">
        <v>5774.56</v>
      </c>
      <c r="G1661" s="36">
        <v>1475</v>
      </c>
      <c r="H1661" s="35">
        <v>679.36</v>
      </c>
      <c r="I1661" s="36">
        <v>173</v>
      </c>
      <c r="J1661" s="37">
        <v>3.91495593220339</v>
      </c>
      <c r="K1661" s="3"/>
      <c r="L1661" s="2">
        <f>(H1660*K1660)/H1661</f>
        <v>0.17352729039095618</v>
      </c>
      <c r="M1661" s="2">
        <f>((H1660*K1660)/H1661)-K1660</f>
        <v>-7.6472709609043815E-2</v>
      </c>
    </row>
    <row r="1662" spans="1:13" customFormat="1" x14ac:dyDescent="0.35">
      <c r="A1662" s="38" t="s">
        <v>27</v>
      </c>
      <c r="B1662" s="38" t="s">
        <v>129</v>
      </c>
      <c r="C1662" s="1" t="s">
        <v>8</v>
      </c>
      <c r="D1662" s="33">
        <v>1</v>
      </c>
      <c r="E1662" s="34">
        <v>8.1</v>
      </c>
      <c r="F1662" s="35">
        <v>4512.3100000000004</v>
      </c>
      <c r="G1662" s="36">
        <v>1100</v>
      </c>
      <c r="H1662" s="35">
        <v>557.08000000000004</v>
      </c>
      <c r="I1662" s="36">
        <v>135</v>
      </c>
      <c r="J1662" s="37">
        <v>4.1021000000000001</v>
      </c>
      <c r="K1662" s="3"/>
      <c r="L1662" s="2">
        <f>(H1660*K1660)/H1662</f>
        <v>0.21161682343649027</v>
      </c>
      <c r="M1662" s="2">
        <f>((H1660*K1660)/H1662)-K1660</f>
        <v>-3.838317656350973E-2</v>
      </c>
    </row>
    <row r="1663" spans="1:13" customFormat="1" x14ac:dyDescent="0.35">
      <c r="A1663" s="38" t="s">
        <v>27</v>
      </c>
      <c r="B1663" s="38" t="s">
        <v>129</v>
      </c>
      <c r="C1663" s="1" t="s">
        <v>4</v>
      </c>
      <c r="D1663" s="33">
        <v>1</v>
      </c>
      <c r="E1663" s="34">
        <v>6.5</v>
      </c>
      <c r="F1663" s="35">
        <v>2570.71</v>
      </c>
      <c r="G1663" s="36">
        <v>634</v>
      </c>
      <c r="H1663" s="35">
        <v>395.49</v>
      </c>
      <c r="I1663" s="36">
        <v>97</v>
      </c>
      <c r="J1663" s="37">
        <v>4.0547476340694004</v>
      </c>
      <c r="K1663" s="3"/>
      <c r="L1663" s="2">
        <f>(H1660*K1660)/H1663</f>
        <v>0.29807959746137702</v>
      </c>
      <c r="M1663" s="2">
        <f>((H1660*K1660)/H1663)-K1660</f>
        <v>4.8079597461377022E-2</v>
      </c>
    </row>
    <row r="1664" spans="1:13" customFormat="1" x14ac:dyDescent="0.35">
      <c r="A1664" s="38" t="s">
        <v>27</v>
      </c>
      <c r="B1664" s="38" t="s">
        <v>129</v>
      </c>
      <c r="C1664" s="1" t="s">
        <v>10</v>
      </c>
      <c r="D1664" s="33">
        <v>1</v>
      </c>
      <c r="E1664" s="34">
        <v>3.8</v>
      </c>
      <c r="F1664" s="35">
        <v>849</v>
      </c>
      <c r="G1664" s="36">
        <v>210</v>
      </c>
      <c r="H1664" s="35">
        <v>223.42</v>
      </c>
      <c r="I1664" s="36">
        <v>55</v>
      </c>
      <c r="J1664" s="37">
        <v>4.0428571428571427</v>
      </c>
      <c r="K1664" s="3"/>
      <c r="L1664" s="2">
        <f>(H1660*K1660)/H1664</f>
        <v>0.52764971801987293</v>
      </c>
      <c r="M1664" s="2">
        <f>((H1660*K1660)/H1664)-K1660</f>
        <v>0.27764971801987293</v>
      </c>
    </row>
    <row r="1665" spans="1:13" customFormat="1" x14ac:dyDescent="0.35">
      <c r="A1665" s="38" t="s">
        <v>27</v>
      </c>
      <c r="B1665" s="38" t="s">
        <v>129</v>
      </c>
      <c r="C1665" s="1" t="s">
        <v>17</v>
      </c>
      <c r="D1665" s="33">
        <v>1</v>
      </c>
      <c r="E1665" s="34">
        <v>3.2</v>
      </c>
      <c r="F1665" s="35">
        <v>896.71</v>
      </c>
      <c r="G1665" s="36">
        <v>387</v>
      </c>
      <c r="H1665" s="35">
        <v>280.22000000000003</v>
      </c>
      <c r="I1665" s="36">
        <v>120</v>
      </c>
      <c r="J1665" s="37">
        <v>2.317080103359173</v>
      </c>
      <c r="K1665" s="3"/>
      <c r="L1665" s="2">
        <f>(H1660*K1660)/H1665</f>
        <v>0.4206962386696167</v>
      </c>
      <c r="M1665" s="2">
        <f>((H1660*K1660)/H1665)-K1660</f>
        <v>0.1706962386696167</v>
      </c>
    </row>
    <row r="1666" spans="1:13" customFormat="1" x14ac:dyDescent="0.35">
      <c r="A1666" s="38" t="s">
        <v>27</v>
      </c>
      <c r="B1666" s="38" t="s">
        <v>129</v>
      </c>
      <c r="C1666" s="1" t="s">
        <v>6</v>
      </c>
      <c r="D1666" s="33">
        <v>0.92859999999999998</v>
      </c>
      <c r="E1666" s="34">
        <v>3.5</v>
      </c>
      <c r="F1666" s="35">
        <v>854</v>
      </c>
      <c r="G1666" s="36">
        <v>290</v>
      </c>
      <c r="H1666" s="35">
        <v>244</v>
      </c>
      <c r="I1666" s="36">
        <v>82</v>
      </c>
      <c r="J1666" s="37">
        <v>2.9448275862068964</v>
      </c>
      <c r="K1666" s="3"/>
      <c r="L1666" s="2">
        <f>(H1660*K1660)/H1666</f>
        <v>0.4831454918032787</v>
      </c>
      <c r="M1666" s="2">
        <f>((H1660*K1660)/H1666)-K1660</f>
        <v>0.2331454918032787</v>
      </c>
    </row>
    <row r="1667" spans="1:13" customFormat="1" x14ac:dyDescent="0.35">
      <c r="A1667" s="38" t="s">
        <v>27</v>
      </c>
      <c r="B1667" s="38" t="s">
        <v>129</v>
      </c>
      <c r="C1667" s="1" t="s">
        <v>15</v>
      </c>
      <c r="D1667" s="33">
        <v>1</v>
      </c>
      <c r="E1667" s="34">
        <v>43.2</v>
      </c>
      <c r="F1667" s="35">
        <v>12302.26</v>
      </c>
      <c r="G1667" s="36">
        <v>3149</v>
      </c>
      <c r="H1667" s="35">
        <v>284.77</v>
      </c>
      <c r="I1667" s="36">
        <v>72</v>
      </c>
      <c r="J1667" s="37">
        <v>3.9067195935217529</v>
      </c>
      <c r="K1667" s="3"/>
      <c r="L1667" s="2">
        <f>(H1660*K1660)/H1667</f>
        <v>0.41397443550935847</v>
      </c>
      <c r="M1667" s="2">
        <f>((H1660*K1660)/H1667)-K1660</f>
        <v>0.16397443550935847</v>
      </c>
    </row>
    <row r="1668" spans="1:13" customFormat="1" x14ac:dyDescent="0.35">
      <c r="A1668" s="38" t="s">
        <v>27</v>
      </c>
      <c r="B1668" s="38" t="s">
        <v>129</v>
      </c>
      <c r="C1668" s="1" t="s">
        <v>20</v>
      </c>
      <c r="D1668" s="33">
        <v>1</v>
      </c>
      <c r="E1668" s="34">
        <v>23</v>
      </c>
      <c r="F1668" s="35">
        <v>8448.41</v>
      </c>
      <c r="G1668" s="36">
        <v>3846</v>
      </c>
      <c r="H1668" s="35">
        <v>367.32</v>
      </c>
      <c r="I1668" s="36">
        <v>167</v>
      </c>
      <c r="J1668" s="37">
        <v>2.1966744669786791</v>
      </c>
      <c r="K1668" s="3"/>
      <c r="L1668" s="2">
        <f>(H1660*K1660)/H1668</f>
        <v>0.32093950778612657</v>
      </c>
      <c r="M1668" s="2">
        <f>((H1660*K1660)/H1668)-K1660</f>
        <v>7.0939507786126565E-2</v>
      </c>
    </row>
    <row r="1669" spans="1:13" customFormat="1" x14ac:dyDescent="0.35">
      <c r="A1669" s="38" t="s">
        <v>27</v>
      </c>
      <c r="B1669" s="38" t="s">
        <v>129</v>
      </c>
      <c r="C1669" s="1" t="s">
        <v>16</v>
      </c>
      <c r="D1669" s="33">
        <v>1</v>
      </c>
      <c r="E1669" s="34">
        <v>5.8</v>
      </c>
      <c r="F1669" s="35">
        <v>1540.09</v>
      </c>
      <c r="G1669" s="36">
        <v>291</v>
      </c>
      <c r="H1669" s="35">
        <v>265.52999999999997</v>
      </c>
      <c r="I1669" s="36">
        <v>50</v>
      </c>
      <c r="J1669" s="37">
        <v>5.292405498281787</v>
      </c>
      <c r="K1669" s="3"/>
      <c r="L1669" s="2">
        <f>(H1660*K1660)/H1669</f>
        <v>0.44397054946710357</v>
      </c>
      <c r="M1669" s="2">
        <f>((H1660*K1660)/H1669)-K1660</f>
        <v>0.19397054946710357</v>
      </c>
    </row>
    <row r="1670" spans="1:13" customFormat="1" x14ac:dyDescent="0.35">
      <c r="A1670" s="38" t="s">
        <v>27</v>
      </c>
      <c r="B1670" s="38" t="s">
        <v>129</v>
      </c>
      <c r="C1670" s="1" t="s">
        <v>5</v>
      </c>
      <c r="D1670" s="33">
        <v>1</v>
      </c>
      <c r="E1670" s="34">
        <v>5.5</v>
      </c>
      <c r="F1670" s="35">
        <v>3668.71</v>
      </c>
      <c r="G1670" s="36">
        <v>973</v>
      </c>
      <c r="H1670" s="35">
        <v>667.04</v>
      </c>
      <c r="I1670" s="36">
        <v>176</v>
      </c>
      <c r="J1670" s="37">
        <v>3.7705138746145939</v>
      </c>
      <c r="K1670" s="3"/>
      <c r="L1670" s="2">
        <f>(H1660*K1660)/H1670</f>
        <v>0.176732279923243</v>
      </c>
      <c r="M1670" s="2">
        <f>((H1660*K1660)/H1670)-K1660</f>
        <v>-7.3267720076756998E-2</v>
      </c>
    </row>
    <row r="1671" spans="1:13" customFormat="1" x14ac:dyDescent="0.35">
      <c r="A1671" s="38" t="s">
        <v>27</v>
      </c>
      <c r="B1671" s="38" t="s">
        <v>129</v>
      </c>
      <c r="C1671" s="1" t="s">
        <v>14</v>
      </c>
      <c r="D1671" s="33">
        <v>0.85709999999999997</v>
      </c>
      <c r="E1671" s="34">
        <v>2.8</v>
      </c>
      <c r="F1671" s="35">
        <v>745.67</v>
      </c>
      <c r="G1671" s="36">
        <v>190</v>
      </c>
      <c r="H1671" s="35">
        <v>266.31</v>
      </c>
      <c r="I1671" s="36">
        <v>67</v>
      </c>
      <c r="J1671" s="37">
        <v>3.9245789473684209</v>
      </c>
      <c r="K1671" s="3"/>
      <c r="L1671" s="2">
        <f>(H1660*K1660)/H1671</f>
        <v>0.44267019638766852</v>
      </c>
      <c r="M1671" s="2">
        <f>((H1660*K1660)/H1671)-K1660</f>
        <v>0.19267019638766852</v>
      </c>
    </row>
    <row r="1672" spans="1:13" customFormat="1" x14ac:dyDescent="0.35">
      <c r="A1672" s="38" t="s">
        <v>27</v>
      </c>
      <c r="B1672" s="38" t="s">
        <v>129</v>
      </c>
      <c r="C1672" s="1" t="s">
        <v>7</v>
      </c>
      <c r="D1672" s="33">
        <v>0.92859999999999998</v>
      </c>
      <c r="E1672" s="34">
        <v>3.5</v>
      </c>
      <c r="F1672" s="35">
        <v>1780.19</v>
      </c>
      <c r="G1672" s="36">
        <v>447</v>
      </c>
      <c r="H1672" s="35">
        <v>508.63</v>
      </c>
      <c r="I1672" s="36">
        <v>127</v>
      </c>
      <c r="J1672" s="37">
        <v>3.9825279642058167</v>
      </c>
      <c r="K1672" s="3"/>
      <c r="L1672" s="2">
        <f>(H1660*K1660)/H1672</f>
        <v>0.23177457090615969</v>
      </c>
      <c r="M1672" s="2">
        <f>((H1660*K1660)/H1672)-K1660</f>
        <v>-1.8225429093840312E-2</v>
      </c>
    </row>
    <row r="1673" spans="1:13" customFormat="1" x14ac:dyDescent="0.35">
      <c r="A1673" s="38" t="s">
        <v>27</v>
      </c>
      <c r="B1673" s="38" t="s">
        <v>129</v>
      </c>
      <c r="C1673" s="1" t="s">
        <v>19</v>
      </c>
      <c r="D1673" s="33">
        <v>1</v>
      </c>
      <c r="E1673" s="34">
        <v>1.7</v>
      </c>
      <c r="F1673" s="35">
        <v>883.42</v>
      </c>
      <c r="G1673" s="36">
        <v>251</v>
      </c>
      <c r="H1673" s="35">
        <v>519.66</v>
      </c>
      <c r="I1673" s="36">
        <v>147</v>
      </c>
      <c r="J1673" s="37">
        <v>3.5196015936254978</v>
      </c>
      <c r="K1673" s="3"/>
      <c r="L1673" s="2">
        <f>(H1660*K1660)/H1673</f>
        <v>0.22685505907708889</v>
      </c>
      <c r="M1673" s="2">
        <f>((H1660*K1660)/H1673)-K1660</f>
        <v>-2.3144940922911111E-2</v>
      </c>
    </row>
    <row r="1674" spans="1:13" customFormat="1" x14ac:dyDescent="0.35">
      <c r="A1674" s="38" t="s">
        <v>27</v>
      </c>
      <c r="B1674" s="38" t="s">
        <v>129</v>
      </c>
      <c r="C1674" s="1" t="s">
        <v>13</v>
      </c>
      <c r="D1674" s="33">
        <v>1</v>
      </c>
      <c r="E1674" s="34">
        <v>22.7</v>
      </c>
      <c r="F1674" s="35">
        <v>5588.03</v>
      </c>
      <c r="G1674" s="36">
        <v>1489</v>
      </c>
      <c r="H1674" s="35">
        <v>246.17</v>
      </c>
      <c r="I1674" s="36">
        <v>65</v>
      </c>
      <c r="J1674" s="37">
        <v>3.7528744123572868</v>
      </c>
      <c r="K1674" s="3"/>
      <c r="L1674" s="2">
        <f>(H1660*K1660)/H1674</f>
        <v>0.47888654182069307</v>
      </c>
      <c r="M1674" s="2">
        <f>((H1660*K1660)/H1674)-K1660</f>
        <v>0.22888654182069307</v>
      </c>
    </row>
    <row r="1675" spans="1:13" customFormat="1" x14ac:dyDescent="0.35">
      <c r="A1675" s="38" t="s">
        <v>27</v>
      </c>
      <c r="B1675" s="38" t="s">
        <v>129</v>
      </c>
      <c r="C1675" s="1" t="s">
        <v>18</v>
      </c>
      <c r="D1675" s="33">
        <v>1</v>
      </c>
      <c r="E1675" s="34">
        <v>7.3</v>
      </c>
      <c r="F1675" s="35">
        <v>1856.59</v>
      </c>
      <c r="G1675" s="36">
        <v>400</v>
      </c>
      <c r="H1675" s="35">
        <v>254.33</v>
      </c>
      <c r="I1675" s="36">
        <v>54</v>
      </c>
      <c r="J1675" s="37">
        <v>4.6414749999999998</v>
      </c>
      <c r="K1675" s="3"/>
      <c r="L1675" s="2">
        <f>(H1660*K1660)/H1675</f>
        <v>0.46352180238273111</v>
      </c>
      <c r="M1675" s="2">
        <f>((H1660*K1660)/H1675)-K1660</f>
        <v>0.21352180238273111</v>
      </c>
    </row>
    <row r="1676" spans="1:13" customFormat="1" x14ac:dyDescent="0.35">
      <c r="A1676" s="38" t="s">
        <v>27</v>
      </c>
      <c r="B1676" s="38" t="s">
        <v>129</v>
      </c>
      <c r="C1676" s="1" t="s">
        <v>11</v>
      </c>
      <c r="D1676" s="33">
        <v>1</v>
      </c>
      <c r="E1676" s="34">
        <v>5</v>
      </c>
      <c r="F1676" s="35">
        <v>1191.46</v>
      </c>
      <c r="G1676" s="36">
        <v>330</v>
      </c>
      <c r="H1676" s="35">
        <v>238.29</v>
      </c>
      <c r="I1676" s="36">
        <v>66</v>
      </c>
      <c r="J1676" s="37">
        <v>3.6104848484848486</v>
      </c>
      <c r="K1676" s="3"/>
      <c r="L1676" s="2">
        <f>(H1660*K1660)/H1676</f>
        <v>0.49472281673591006</v>
      </c>
      <c r="M1676" s="2">
        <f>((H1660*K1660)/H1676)-K1660</f>
        <v>0.24472281673591006</v>
      </c>
    </row>
    <row r="1677" spans="1:13" customFormat="1" x14ac:dyDescent="0.35">
      <c r="A1677" s="38" t="s">
        <v>27</v>
      </c>
      <c r="B1677" s="38" t="s">
        <v>129</v>
      </c>
      <c r="C1677" s="1" t="s">
        <v>9</v>
      </c>
      <c r="D1677" s="33">
        <v>0.92859999999999998</v>
      </c>
      <c r="E1677" s="34">
        <v>2.2000000000000002</v>
      </c>
      <c r="F1677" s="35">
        <v>553.75</v>
      </c>
      <c r="G1677" s="36">
        <v>183</v>
      </c>
      <c r="H1677" s="35">
        <v>251.7</v>
      </c>
      <c r="I1677" s="36">
        <v>83</v>
      </c>
      <c r="J1677" s="37">
        <v>3.0259562841530054</v>
      </c>
      <c r="K1677" s="3"/>
      <c r="L1677" s="2">
        <f>(H1660*K1660)/H1677</f>
        <v>0.46836511720301949</v>
      </c>
      <c r="M1677" s="2">
        <f>((H1660*K1660)/H1677)-K1660</f>
        <v>0.21836511720301949</v>
      </c>
    </row>
    <row r="1678" spans="1:13" customFormat="1" x14ac:dyDescent="0.35">
      <c r="A1678" s="1" t="s">
        <v>28</v>
      </c>
      <c r="B1678" s="1" t="s">
        <v>129</v>
      </c>
      <c r="C1678" s="1" t="s">
        <v>154</v>
      </c>
      <c r="D1678" s="33">
        <v>1</v>
      </c>
      <c r="E1678" s="34">
        <v>13.7</v>
      </c>
      <c r="F1678" s="35">
        <v>6928.03</v>
      </c>
      <c r="G1678" s="36">
        <v>1825</v>
      </c>
      <c r="H1678" s="35">
        <v>505.7</v>
      </c>
      <c r="I1678" s="36">
        <v>133</v>
      </c>
      <c r="J1678" s="37">
        <v>3.7961808219178081</v>
      </c>
      <c r="K1678" s="28">
        <v>0.25</v>
      </c>
      <c r="L1678" s="3"/>
      <c r="M1678" s="3"/>
    </row>
    <row r="1679" spans="1:13" customFormat="1" x14ac:dyDescent="0.35">
      <c r="A1679" s="38" t="s">
        <v>28</v>
      </c>
      <c r="B1679" s="38" t="s">
        <v>129</v>
      </c>
      <c r="C1679" s="1" t="s">
        <v>12</v>
      </c>
      <c r="D1679" s="33">
        <v>0.9667</v>
      </c>
      <c r="E1679" s="34">
        <v>7.5</v>
      </c>
      <c r="F1679" s="35">
        <v>4925.2700000000004</v>
      </c>
      <c r="G1679" s="36">
        <v>1023</v>
      </c>
      <c r="H1679" s="35">
        <v>656.7</v>
      </c>
      <c r="I1679" s="36">
        <v>136</v>
      </c>
      <c r="J1679" s="37">
        <v>4.8145356793743899</v>
      </c>
      <c r="K1679" s="3"/>
      <c r="L1679" s="2">
        <f>(H1678*K1678)/H1679</f>
        <v>0.19251560834475406</v>
      </c>
      <c r="M1679" s="2">
        <f>((H1678*K1678)/H1679)-K1678</f>
        <v>-5.7484391655245937E-2</v>
      </c>
    </row>
    <row r="1680" spans="1:13" customFormat="1" x14ac:dyDescent="0.35">
      <c r="A1680" s="38" t="s">
        <v>28</v>
      </c>
      <c r="B1680" s="38" t="s">
        <v>129</v>
      </c>
      <c r="C1680" s="1" t="s">
        <v>8</v>
      </c>
      <c r="D1680" s="33">
        <v>0.9667</v>
      </c>
      <c r="E1680" s="34">
        <v>7.9</v>
      </c>
      <c r="F1680" s="35">
        <v>3752.09</v>
      </c>
      <c r="G1680" s="36">
        <v>940</v>
      </c>
      <c r="H1680" s="35">
        <v>474.95</v>
      </c>
      <c r="I1680" s="36">
        <v>118</v>
      </c>
      <c r="J1680" s="37">
        <v>3.991585106382979</v>
      </c>
      <c r="K1680" s="3"/>
      <c r="L1680" s="2">
        <f>(H1678*K1678)/H1680</f>
        <v>0.26618591430676913</v>
      </c>
      <c r="M1680" s="2">
        <f>((H1678*K1678)/H1680)-K1678</f>
        <v>1.6185914306769134E-2</v>
      </c>
    </row>
    <row r="1681" spans="1:13" customFormat="1" x14ac:dyDescent="0.35">
      <c r="A1681" s="38" t="s">
        <v>28</v>
      </c>
      <c r="B1681" s="38" t="s">
        <v>129</v>
      </c>
      <c r="C1681" s="1" t="s">
        <v>4</v>
      </c>
      <c r="D1681" s="33">
        <v>1</v>
      </c>
      <c r="E1681" s="34">
        <v>6.4</v>
      </c>
      <c r="F1681" s="35">
        <v>1807.95</v>
      </c>
      <c r="G1681" s="36">
        <v>448</v>
      </c>
      <c r="H1681" s="35">
        <v>282.49</v>
      </c>
      <c r="I1681" s="36">
        <v>70</v>
      </c>
      <c r="J1681" s="37">
        <v>4.0356026785714283</v>
      </c>
      <c r="K1681" s="3"/>
      <c r="L1681" s="2">
        <f>(H1678*K1678)/H1681</f>
        <v>0.44753796594569717</v>
      </c>
      <c r="M1681" s="2">
        <f>((H1678*K1678)/H1681)-K1678</f>
        <v>0.19753796594569717</v>
      </c>
    </row>
    <row r="1682" spans="1:13" customFormat="1" x14ac:dyDescent="0.35">
      <c r="A1682" s="38" t="s">
        <v>28</v>
      </c>
      <c r="B1682" s="38" t="s">
        <v>129</v>
      </c>
      <c r="C1682" s="1" t="s">
        <v>10</v>
      </c>
      <c r="D1682" s="33">
        <v>1</v>
      </c>
      <c r="E1682" s="34">
        <v>3.3</v>
      </c>
      <c r="F1682" s="35">
        <v>583.1</v>
      </c>
      <c r="G1682" s="36">
        <v>112</v>
      </c>
      <c r="H1682" s="35">
        <v>176.7</v>
      </c>
      <c r="I1682" s="36">
        <v>33</v>
      </c>
      <c r="J1682" s="37">
        <v>5.2062499999999998</v>
      </c>
      <c r="K1682" s="3"/>
      <c r="L1682" s="2">
        <f>(H1678*K1678)/H1682</f>
        <v>0.71547821165817771</v>
      </c>
      <c r="M1682" s="2">
        <f>((H1678*K1678)/H1682)-K1678</f>
        <v>0.46547821165817771</v>
      </c>
    </row>
    <row r="1683" spans="1:13" customFormat="1" x14ac:dyDescent="0.35">
      <c r="A1683" s="38" t="s">
        <v>28</v>
      </c>
      <c r="B1683" s="38" t="s">
        <v>129</v>
      </c>
      <c r="C1683" s="1" t="s">
        <v>17</v>
      </c>
      <c r="D1683" s="33">
        <v>0.9667</v>
      </c>
      <c r="E1683" s="34">
        <v>1.9</v>
      </c>
      <c r="F1683" s="35">
        <v>950.94</v>
      </c>
      <c r="G1683" s="36">
        <v>391</v>
      </c>
      <c r="H1683" s="35">
        <v>500.49</v>
      </c>
      <c r="I1683" s="36">
        <v>205</v>
      </c>
      <c r="J1683" s="37">
        <v>2.432071611253197</v>
      </c>
      <c r="K1683" s="3"/>
      <c r="L1683" s="2">
        <f>(H1678*K1678)/H1683</f>
        <v>0.2526024495993926</v>
      </c>
      <c r="M1683" s="2">
        <f>((H1678*K1678)/H1683)-K1678</f>
        <v>2.6024495993925978E-3</v>
      </c>
    </row>
    <row r="1684" spans="1:13" customFormat="1" x14ac:dyDescent="0.35">
      <c r="A1684" s="38" t="s">
        <v>28</v>
      </c>
      <c r="B1684" s="38" t="s">
        <v>129</v>
      </c>
      <c r="C1684" s="1" t="s">
        <v>6</v>
      </c>
      <c r="D1684" s="33">
        <v>0.9667</v>
      </c>
      <c r="E1684" s="34">
        <v>2.5</v>
      </c>
      <c r="F1684" s="35">
        <v>781.28</v>
      </c>
      <c r="G1684" s="36">
        <v>287</v>
      </c>
      <c r="H1684" s="35">
        <v>312.51</v>
      </c>
      <c r="I1684" s="36">
        <v>114</v>
      </c>
      <c r="J1684" s="37">
        <v>2.7222299651567945</v>
      </c>
      <c r="K1684" s="3"/>
      <c r="L1684" s="2">
        <f>(H1678*K1678)/H1684</f>
        <v>0.40454705449425621</v>
      </c>
      <c r="M1684" s="2">
        <f>((H1678*K1678)/H1684)-K1678</f>
        <v>0.15454705449425621</v>
      </c>
    </row>
    <row r="1685" spans="1:13" customFormat="1" x14ac:dyDescent="0.35">
      <c r="A1685" s="38" t="s">
        <v>28</v>
      </c>
      <c r="B1685" s="38" t="s">
        <v>129</v>
      </c>
      <c r="C1685" s="1" t="s">
        <v>15</v>
      </c>
      <c r="D1685" s="33">
        <v>1</v>
      </c>
      <c r="E1685" s="34">
        <v>35.799999999999997</v>
      </c>
      <c r="F1685" s="35">
        <v>10479.99</v>
      </c>
      <c r="G1685" s="36">
        <v>2311</v>
      </c>
      <c r="H1685" s="35">
        <v>292.74</v>
      </c>
      <c r="I1685" s="36">
        <v>64</v>
      </c>
      <c r="J1685" s="37">
        <v>4.5348290783210734</v>
      </c>
      <c r="K1685" s="3"/>
      <c r="L1685" s="2">
        <f>(H1678*K1678)/H1685</f>
        <v>0.43186786909885905</v>
      </c>
      <c r="M1685" s="2">
        <f>((H1678*K1678)/H1685)-K1678</f>
        <v>0.18186786909885905</v>
      </c>
    </row>
    <row r="1686" spans="1:13" customFormat="1" x14ac:dyDescent="0.35">
      <c r="A1686" s="38" t="s">
        <v>28</v>
      </c>
      <c r="B1686" s="38" t="s">
        <v>129</v>
      </c>
      <c r="C1686" s="1" t="s">
        <v>20</v>
      </c>
      <c r="D1686" s="33">
        <v>1</v>
      </c>
      <c r="E1686" s="34">
        <v>20.6</v>
      </c>
      <c r="F1686" s="35">
        <v>5414.2</v>
      </c>
      <c r="G1686" s="36">
        <v>2642</v>
      </c>
      <c r="H1686" s="35">
        <v>262.83</v>
      </c>
      <c r="I1686" s="36">
        <v>128</v>
      </c>
      <c r="J1686" s="37">
        <v>2.0492808478425433</v>
      </c>
      <c r="K1686" s="3"/>
      <c r="L1686" s="2">
        <f>(H1678*K1678)/H1686</f>
        <v>0.48101434387246511</v>
      </c>
      <c r="M1686" s="2">
        <f>((H1678*K1678)/H1686)-K1678</f>
        <v>0.23101434387246511</v>
      </c>
    </row>
    <row r="1687" spans="1:13" customFormat="1" x14ac:dyDescent="0.35">
      <c r="A1687" s="38" t="s">
        <v>28</v>
      </c>
      <c r="B1687" s="38" t="s">
        <v>129</v>
      </c>
      <c r="C1687" s="1" t="s">
        <v>16</v>
      </c>
      <c r="D1687" s="33">
        <v>1</v>
      </c>
      <c r="E1687" s="34">
        <v>9.1999999999999993</v>
      </c>
      <c r="F1687" s="35">
        <v>1202.8</v>
      </c>
      <c r="G1687" s="36">
        <v>224</v>
      </c>
      <c r="H1687" s="35">
        <v>130.74</v>
      </c>
      <c r="I1687" s="36">
        <v>24</v>
      </c>
      <c r="J1687" s="37">
        <v>5.3696428571428569</v>
      </c>
      <c r="K1687" s="3"/>
      <c r="L1687" s="2">
        <f>(H1678*K1678)/H1687</f>
        <v>0.96699556371424189</v>
      </c>
      <c r="M1687" s="2">
        <f>((H1678*K1678)/H1687)-K1678</f>
        <v>0.71699556371424189</v>
      </c>
    </row>
    <row r="1688" spans="1:13" customFormat="1" x14ac:dyDescent="0.35">
      <c r="A1688" s="38" t="s">
        <v>28</v>
      </c>
      <c r="B1688" s="38" t="s">
        <v>129</v>
      </c>
      <c r="C1688" s="1" t="s">
        <v>5</v>
      </c>
      <c r="D1688" s="33">
        <v>0.9667</v>
      </c>
      <c r="E1688" s="34">
        <v>5.3</v>
      </c>
      <c r="F1688" s="35">
        <v>2122.39</v>
      </c>
      <c r="G1688" s="36">
        <v>486</v>
      </c>
      <c r="H1688" s="35">
        <v>400.45</v>
      </c>
      <c r="I1688" s="36">
        <v>91</v>
      </c>
      <c r="J1688" s="37">
        <v>4.3670576131687238</v>
      </c>
      <c r="K1688" s="3"/>
      <c r="L1688" s="2">
        <f>(H1678*K1678)/H1688</f>
        <v>0.31570732925458861</v>
      </c>
      <c r="M1688" s="2">
        <f>((H1678*K1678)/H1688)-K1678</f>
        <v>6.5707329254588609E-2</v>
      </c>
    </row>
    <row r="1689" spans="1:13" customFormat="1" x14ac:dyDescent="0.35">
      <c r="A1689" s="38" t="s">
        <v>28</v>
      </c>
      <c r="B1689" s="38" t="s">
        <v>129</v>
      </c>
      <c r="C1689" s="1" t="s">
        <v>14</v>
      </c>
      <c r="D1689" s="33">
        <v>0.9</v>
      </c>
      <c r="E1689" s="34">
        <v>1.7</v>
      </c>
      <c r="F1689" s="35">
        <v>558.58000000000004</v>
      </c>
      <c r="G1689" s="36">
        <v>136</v>
      </c>
      <c r="H1689" s="35">
        <v>328.58</v>
      </c>
      <c r="I1689" s="36">
        <v>80</v>
      </c>
      <c r="J1689" s="37">
        <v>4.1072058823529414</v>
      </c>
      <c r="K1689" s="3"/>
      <c r="L1689" s="2">
        <f>(H1678*K1678)/H1689</f>
        <v>0.38476170186864689</v>
      </c>
      <c r="M1689" s="2">
        <f>((H1678*K1678)/H1689)-K1678</f>
        <v>0.13476170186864689</v>
      </c>
    </row>
    <row r="1690" spans="1:13" customFormat="1" x14ac:dyDescent="0.35">
      <c r="A1690" s="38" t="s">
        <v>28</v>
      </c>
      <c r="B1690" s="38" t="s">
        <v>129</v>
      </c>
      <c r="C1690" s="1" t="s">
        <v>7</v>
      </c>
      <c r="D1690" s="33">
        <v>1</v>
      </c>
      <c r="E1690" s="34">
        <v>3.3</v>
      </c>
      <c r="F1690" s="35">
        <v>1414.65</v>
      </c>
      <c r="G1690" s="36">
        <v>360</v>
      </c>
      <c r="H1690" s="35">
        <v>428.68</v>
      </c>
      <c r="I1690" s="36">
        <v>109</v>
      </c>
      <c r="J1690" s="37">
        <v>3.9295833333333334</v>
      </c>
      <c r="K1690" s="3"/>
      <c r="L1690" s="2">
        <f>(H1678*K1678)/H1690</f>
        <v>0.29491695437155918</v>
      </c>
      <c r="M1690" s="2">
        <f>((H1678*K1678)/H1690)-K1678</f>
        <v>4.4916954371559181E-2</v>
      </c>
    </row>
    <row r="1691" spans="1:13" customFormat="1" x14ac:dyDescent="0.35">
      <c r="A1691" s="38" t="s">
        <v>28</v>
      </c>
      <c r="B1691" s="38" t="s">
        <v>129</v>
      </c>
      <c r="C1691" s="1" t="s">
        <v>19</v>
      </c>
      <c r="D1691" s="33">
        <v>0.9667</v>
      </c>
      <c r="E1691" s="34">
        <v>1.2</v>
      </c>
      <c r="F1691" s="35">
        <v>1042.48</v>
      </c>
      <c r="G1691" s="36">
        <v>242</v>
      </c>
      <c r="H1691" s="35">
        <v>868.73</v>
      </c>
      <c r="I1691" s="36">
        <v>201</v>
      </c>
      <c r="J1691" s="37">
        <v>4.3077685950413223</v>
      </c>
      <c r="K1691" s="3"/>
      <c r="L1691" s="2">
        <f>(H1678*K1678)/H1691</f>
        <v>0.14552853015321215</v>
      </c>
      <c r="M1691" s="2">
        <f>((H1678*K1678)/H1691)-K1678</f>
        <v>-0.10447146984678785</v>
      </c>
    </row>
    <row r="1692" spans="1:13" customFormat="1" x14ac:dyDescent="0.35">
      <c r="A1692" s="38" t="s">
        <v>28</v>
      </c>
      <c r="B1692" s="38" t="s">
        <v>129</v>
      </c>
      <c r="C1692" s="1" t="s">
        <v>13</v>
      </c>
      <c r="D1692" s="33">
        <v>1</v>
      </c>
      <c r="E1692" s="34">
        <v>22.8</v>
      </c>
      <c r="F1692" s="35">
        <v>5012.9799999999996</v>
      </c>
      <c r="G1692" s="36">
        <v>1278</v>
      </c>
      <c r="H1692" s="35">
        <v>219.87</v>
      </c>
      <c r="I1692" s="36">
        <v>56</v>
      </c>
      <c r="J1692" s="37">
        <v>3.9225195618153363</v>
      </c>
      <c r="K1692" s="3"/>
      <c r="L1692" s="2">
        <f>(H1678*K1678)/H1692</f>
        <v>0.574998862964479</v>
      </c>
      <c r="M1692" s="2">
        <f>((H1678*K1678)/H1692)-K1678</f>
        <v>0.324998862964479</v>
      </c>
    </row>
    <row r="1693" spans="1:13" customFormat="1" x14ac:dyDescent="0.35">
      <c r="A1693" s="38" t="s">
        <v>28</v>
      </c>
      <c r="B1693" s="38" t="s">
        <v>129</v>
      </c>
      <c r="C1693" s="1" t="s">
        <v>18</v>
      </c>
      <c r="D1693" s="33">
        <v>1</v>
      </c>
      <c r="E1693" s="34">
        <v>9.4</v>
      </c>
      <c r="F1693" s="35">
        <v>1868.08</v>
      </c>
      <c r="G1693" s="36">
        <v>445</v>
      </c>
      <c r="H1693" s="35">
        <v>198.73</v>
      </c>
      <c r="I1693" s="36">
        <v>47</v>
      </c>
      <c r="J1693" s="37">
        <v>4.1979325842696626</v>
      </c>
      <c r="K1693" s="3"/>
      <c r="L1693" s="2">
        <f>(H1678*K1678)/H1693</f>
        <v>0.63616464549891816</v>
      </c>
      <c r="M1693" s="2">
        <f>((H1678*K1678)/H1693)-K1678</f>
        <v>0.38616464549891816</v>
      </c>
    </row>
    <row r="1694" spans="1:13" customFormat="1" x14ac:dyDescent="0.35">
      <c r="A1694" s="38" t="s">
        <v>28</v>
      </c>
      <c r="B1694" s="38" t="s">
        <v>129</v>
      </c>
      <c r="C1694" s="1" t="s">
        <v>11</v>
      </c>
      <c r="D1694" s="33">
        <v>0.9667</v>
      </c>
      <c r="E1694" s="34">
        <v>5.5</v>
      </c>
      <c r="F1694" s="35">
        <v>898.05</v>
      </c>
      <c r="G1694" s="36">
        <v>229</v>
      </c>
      <c r="H1694" s="35">
        <v>163.28</v>
      </c>
      <c r="I1694" s="36">
        <v>41</v>
      </c>
      <c r="J1694" s="37">
        <v>3.9216157205240174</v>
      </c>
      <c r="K1694" s="3"/>
      <c r="L1694" s="2">
        <f>(H1678*K1678)/H1694</f>
        <v>0.77428343949044587</v>
      </c>
      <c r="M1694" s="2">
        <f>((H1678*K1678)/H1694)-K1678</f>
        <v>0.52428343949044587</v>
      </c>
    </row>
    <row r="1695" spans="1:13" customFormat="1" x14ac:dyDescent="0.35">
      <c r="A1695" s="38" t="s">
        <v>28</v>
      </c>
      <c r="B1695" s="38" t="s">
        <v>129</v>
      </c>
      <c r="C1695" s="1" t="s">
        <v>9</v>
      </c>
      <c r="D1695" s="33">
        <v>0.9667</v>
      </c>
      <c r="E1695" s="34">
        <v>3.5</v>
      </c>
      <c r="F1695" s="35">
        <v>604.30999999999995</v>
      </c>
      <c r="G1695" s="36">
        <v>225</v>
      </c>
      <c r="H1695" s="35">
        <v>172.66</v>
      </c>
      <c r="I1695" s="36">
        <v>64</v>
      </c>
      <c r="J1695" s="37">
        <v>2.6858222222222219</v>
      </c>
      <c r="K1695" s="3"/>
      <c r="L1695" s="2">
        <f>(H1678*K1678)/H1695</f>
        <v>0.73221939071006603</v>
      </c>
      <c r="M1695" s="2">
        <f>((H1678*K1678)/H1695)-K1678</f>
        <v>0.48221939071006603</v>
      </c>
    </row>
    <row r="1696" spans="1:13" customFormat="1" x14ac:dyDescent="0.35">
      <c r="A1696" s="1" t="s">
        <v>29</v>
      </c>
      <c r="B1696" s="1" t="s">
        <v>129</v>
      </c>
      <c r="C1696" s="1" t="s">
        <v>154</v>
      </c>
      <c r="D1696" s="33">
        <v>1</v>
      </c>
      <c r="E1696" s="34">
        <v>12</v>
      </c>
      <c r="F1696" s="35">
        <v>4581.68</v>
      </c>
      <c r="G1696" s="36">
        <v>1276</v>
      </c>
      <c r="H1696" s="35">
        <v>381.81</v>
      </c>
      <c r="I1696" s="36">
        <v>106</v>
      </c>
      <c r="J1696" s="37">
        <v>3.5906583072100315</v>
      </c>
      <c r="K1696" s="28">
        <v>0.25</v>
      </c>
      <c r="L1696" s="3"/>
      <c r="M1696" s="3"/>
    </row>
    <row r="1697" spans="1:13" customFormat="1" x14ac:dyDescent="0.35">
      <c r="A1697" s="38" t="s">
        <v>29</v>
      </c>
      <c r="B1697" s="38" t="s">
        <v>129</v>
      </c>
      <c r="C1697" s="1" t="s">
        <v>12</v>
      </c>
      <c r="D1697" s="33">
        <v>1</v>
      </c>
      <c r="E1697" s="34">
        <v>10.3</v>
      </c>
      <c r="F1697" s="35">
        <v>3067.89</v>
      </c>
      <c r="G1697" s="36">
        <v>1186</v>
      </c>
      <c r="H1697" s="35">
        <v>297.85000000000002</v>
      </c>
      <c r="I1697" s="36">
        <v>115</v>
      </c>
      <c r="J1697" s="37">
        <v>2.5867537942664418</v>
      </c>
      <c r="K1697" s="3"/>
      <c r="L1697" s="2">
        <f>(H1696*K1696)/H1697</f>
        <v>0.32047171394997481</v>
      </c>
      <c r="M1697" s="2">
        <f>((H1696*K1696)/H1697)-K1696</f>
        <v>7.0471713949974812E-2</v>
      </c>
    </row>
    <row r="1698" spans="1:13" customFormat="1" x14ac:dyDescent="0.35">
      <c r="A1698" s="38" t="s">
        <v>29</v>
      </c>
      <c r="B1698" s="38" t="s">
        <v>129</v>
      </c>
      <c r="C1698" s="1" t="s">
        <v>8</v>
      </c>
      <c r="D1698" s="33">
        <v>1</v>
      </c>
      <c r="E1698" s="34">
        <v>6.4</v>
      </c>
      <c r="F1698" s="35">
        <v>1683.45</v>
      </c>
      <c r="G1698" s="36">
        <v>450</v>
      </c>
      <c r="H1698" s="35">
        <v>263.04000000000002</v>
      </c>
      <c r="I1698" s="36">
        <v>70</v>
      </c>
      <c r="J1698" s="37">
        <v>3.7410000000000001</v>
      </c>
      <c r="K1698" s="3"/>
      <c r="L1698" s="2">
        <f>(H1696*K1696)/H1698</f>
        <v>0.36288207116788318</v>
      </c>
      <c r="M1698" s="2">
        <f>((H1696*K1696)/H1698)-K1696</f>
        <v>0.11288207116788318</v>
      </c>
    </row>
    <row r="1699" spans="1:13" customFormat="1" x14ac:dyDescent="0.35">
      <c r="A1699" s="38" t="s">
        <v>29</v>
      </c>
      <c r="B1699" s="38" t="s">
        <v>129</v>
      </c>
      <c r="C1699" s="1" t="s">
        <v>4</v>
      </c>
      <c r="D1699" s="33">
        <v>1</v>
      </c>
      <c r="E1699" s="34">
        <v>5</v>
      </c>
      <c r="F1699" s="35">
        <v>939.22</v>
      </c>
      <c r="G1699" s="36">
        <v>246</v>
      </c>
      <c r="H1699" s="35">
        <v>187.84</v>
      </c>
      <c r="I1699" s="36">
        <v>49</v>
      </c>
      <c r="J1699" s="37">
        <v>3.8179674796747967</v>
      </c>
      <c r="K1699" s="3"/>
      <c r="L1699" s="2">
        <f>(H1696*K1696)/H1699</f>
        <v>0.50815853918228282</v>
      </c>
      <c r="M1699" s="2">
        <f>((H1696*K1696)/H1699)-K1696</f>
        <v>0.25815853918228282</v>
      </c>
    </row>
    <row r="1700" spans="1:13" customFormat="1" x14ac:dyDescent="0.35">
      <c r="A1700" s="38" t="s">
        <v>29</v>
      </c>
      <c r="B1700" s="38" t="s">
        <v>129</v>
      </c>
      <c r="C1700" s="1" t="s">
        <v>10</v>
      </c>
      <c r="D1700" s="33">
        <v>0.90910000000000002</v>
      </c>
      <c r="E1700" s="34">
        <v>3.1</v>
      </c>
      <c r="F1700" s="35">
        <v>363.53</v>
      </c>
      <c r="G1700" s="36">
        <v>86</v>
      </c>
      <c r="H1700" s="35">
        <v>117.27</v>
      </c>
      <c r="I1700" s="36">
        <v>27</v>
      </c>
      <c r="J1700" s="37">
        <v>4.2270930232558133</v>
      </c>
      <c r="K1700" s="3"/>
      <c r="L1700" s="2">
        <f>(H1696*K1696)/H1700</f>
        <v>0.81395497569710928</v>
      </c>
      <c r="M1700" s="2">
        <f>((H1696*K1696)/H1700)-K1696</f>
        <v>0.56395497569710928</v>
      </c>
    </row>
    <row r="1701" spans="1:13" customFormat="1" x14ac:dyDescent="0.35">
      <c r="A1701" s="38" t="s">
        <v>29</v>
      </c>
      <c r="B1701" s="38" t="s">
        <v>129</v>
      </c>
      <c r="C1701" s="1" t="s">
        <v>17</v>
      </c>
      <c r="D1701" s="33">
        <v>1</v>
      </c>
      <c r="E1701" s="34">
        <v>3.2</v>
      </c>
      <c r="F1701" s="35">
        <v>447.28</v>
      </c>
      <c r="G1701" s="36">
        <v>196</v>
      </c>
      <c r="H1701" s="35">
        <v>139.78</v>
      </c>
      <c r="I1701" s="36">
        <v>61</v>
      </c>
      <c r="J1701" s="37">
        <v>2.2820408163265307</v>
      </c>
      <c r="K1701" s="3"/>
      <c r="L1701" s="2">
        <f>(H1696*K1696)/H1701</f>
        <v>0.68287666332808694</v>
      </c>
      <c r="M1701" s="2">
        <f>((H1696*K1696)/H1701)-K1696</f>
        <v>0.43287666332808694</v>
      </c>
    </row>
    <row r="1702" spans="1:13" customFormat="1" x14ac:dyDescent="0.35">
      <c r="A1702" s="38" t="s">
        <v>29</v>
      </c>
      <c r="B1702" s="38" t="s">
        <v>129</v>
      </c>
      <c r="C1702" s="1" t="s">
        <v>6</v>
      </c>
      <c r="D1702" s="33">
        <v>0.72729999999999995</v>
      </c>
      <c r="E1702" s="34">
        <v>0.8</v>
      </c>
      <c r="F1702" s="35">
        <v>179.43</v>
      </c>
      <c r="G1702" s="36">
        <v>73</v>
      </c>
      <c r="H1702" s="35">
        <v>224.29</v>
      </c>
      <c r="I1702" s="36">
        <v>91</v>
      </c>
      <c r="J1702" s="37">
        <v>2.4579452054794522</v>
      </c>
      <c r="K1702" s="3"/>
      <c r="L1702" s="2">
        <f>(H1696*K1696)/H1702</f>
        <v>0.42557626287395783</v>
      </c>
      <c r="M1702" s="2">
        <f>((H1696*K1696)/H1702)-K1696</f>
        <v>0.17557626287395783</v>
      </c>
    </row>
    <row r="1703" spans="1:13" customFormat="1" x14ac:dyDescent="0.35">
      <c r="A1703" s="38" t="s">
        <v>29</v>
      </c>
      <c r="B1703" s="38" t="s">
        <v>129</v>
      </c>
      <c r="C1703" s="1" t="s">
        <v>15</v>
      </c>
      <c r="D1703" s="33">
        <v>1</v>
      </c>
      <c r="E1703" s="34">
        <v>38.700000000000003</v>
      </c>
      <c r="F1703" s="35">
        <v>6239.52</v>
      </c>
      <c r="G1703" s="36">
        <v>1748</v>
      </c>
      <c r="H1703" s="35">
        <v>161.22999999999999</v>
      </c>
      <c r="I1703" s="36">
        <v>45</v>
      </c>
      <c r="J1703" s="37">
        <v>3.5695194508009154</v>
      </c>
      <c r="K1703" s="3"/>
      <c r="L1703" s="2">
        <f>(H1696*K1696)/H1703</f>
        <v>0.59202691806735719</v>
      </c>
      <c r="M1703" s="2">
        <f>((H1696*K1696)/H1703)-K1696</f>
        <v>0.34202691806735719</v>
      </c>
    </row>
    <row r="1704" spans="1:13" customFormat="1" x14ac:dyDescent="0.35">
      <c r="A1704" s="38" t="s">
        <v>29</v>
      </c>
      <c r="B1704" s="38" t="s">
        <v>129</v>
      </c>
      <c r="C1704" s="1" t="s">
        <v>20</v>
      </c>
      <c r="D1704" s="33">
        <v>1</v>
      </c>
      <c r="E1704" s="34">
        <v>20.3</v>
      </c>
      <c r="F1704" s="35">
        <v>2704.95</v>
      </c>
      <c r="G1704" s="36">
        <v>1268</v>
      </c>
      <c r="H1704" s="35">
        <v>133.25</v>
      </c>
      <c r="I1704" s="36">
        <v>62</v>
      </c>
      <c r="J1704" s="37">
        <v>2.1332413249211357</v>
      </c>
      <c r="K1704" s="3"/>
      <c r="L1704" s="2">
        <f>(H1696*K1696)/H1704</f>
        <v>0.71634146341463412</v>
      </c>
      <c r="M1704" s="2">
        <f>((H1696*K1696)/H1704)-K1696</f>
        <v>0.46634146341463412</v>
      </c>
    </row>
    <row r="1705" spans="1:13" customFormat="1" x14ac:dyDescent="0.35">
      <c r="A1705" s="38" t="s">
        <v>29</v>
      </c>
      <c r="B1705" s="38" t="s">
        <v>129</v>
      </c>
      <c r="C1705" s="1" t="s">
        <v>16</v>
      </c>
      <c r="D1705" s="33">
        <v>1</v>
      </c>
      <c r="E1705" s="34">
        <v>9.4</v>
      </c>
      <c r="F1705" s="35">
        <v>1422.84</v>
      </c>
      <c r="G1705" s="36">
        <v>280</v>
      </c>
      <c r="H1705" s="35">
        <v>151.37</v>
      </c>
      <c r="I1705" s="36">
        <v>29</v>
      </c>
      <c r="J1705" s="37">
        <v>5.0815714285714284</v>
      </c>
      <c r="K1705" s="3"/>
      <c r="L1705" s="2">
        <f>(H1696*K1696)/H1705</f>
        <v>0.63059060580035675</v>
      </c>
      <c r="M1705" s="2">
        <f>((H1696*K1696)/H1705)-K1696</f>
        <v>0.38059060580035675</v>
      </c>
    </row>
    <row r="1706" spans="1:13" customFormat="1" x14ac:dyDescent="0.35">
      <c r="A1706" s="38" t="s">
        <v>29</v>
      </c>
      <c r="B1706" s="38" t="s">
        <v>129</v>
      </c>
      <c r="C1706" s="1" t="s">
        <v>5</v>
      </c>
      <c r="D1706" s="33">
        <v>1</v>
      </c>
      <c r="E1706" s="34">
        <v>6</v>
      </c>
      <c r="F1706" s="35">
        <v>1322.78</v>
      </c>
      <c r="G1706" s="36">
        <v>405</v>
      </c>
      <c r="H1706" s="35">
        <v>220.46</v>
      </c>
      <c r="I1706" s="36">
        <v>67</v>
      </c>
      <c r="J1706" s="37">
        <v>3.2661234567901234</v>
      </c>
      <c r="K1706" s="3"/>
      <c r="L1706" s="2">
        <f>(H1696*K1696)/H1706</f>
        <v>0.43296969971876981</v>
      </c>
      <c r="M1706" s="2">
        <f>((H1696*K1696)/H1706)-K1696</f>
        <v>0.18296969971876981</v>
      </c>
    </row>
    <row r="1707" spans="1:13" customFormat="1" x14ac:dyDescent="0.35">
      <c r="A1707" s="38" t="s">
        <v>29</v>
      </c>
      <c r="B1707" s="38" t="s">
        <v>129</v>
      </c>
      <c r="C1707" s="1" t="s">
        <v>14</v>
      </c>
      <c r="D1707" s="33">
        <v>1</v>
      </c>
      <c r="E1707" s="34">
        <v>3.1</v>
      </c>
      <c r="F1707" s="35">
        <v>471.7</v>
      </c>
      <c r="G1707" s="36">
        <v>146</v>
      </c>
      <c r="H1707" s="35">
        <v>152.16</v>
      </c>
      <c r="I1707" s="36">
        <v>47</v>
      </c>
      <c r="J1707" s="37">
        <v>3.2308219178082189</v>
      </c>
      <c r="K1707" s="3"/>
      <c r="L1707" s="2">
        <f>(H1696*K1696)/H1707</f>
        <v>0.62731664037854895</v>
      </c>
      <c r="M1707" s="2">
        <f>((H1696*K1696)/H1707)-K1696</f>
        <v>0.37731664037854895</v>
      </c>
    </row>
    <row r="1708" spans="1:13" customFormat="1" x14ac:dyDescent="0.35">
      <c r="A1708" s="38" t="s">
        <v>29</v>
      </c>
      <c r="B1708" s="38" t="s">
        <v>129</v>
      </c>
      <c r="C1708" s="1" t="s">
        <v>7</v>
      </c>
      <c r="D1708" s="33">
        <v>1</v>
      </c>
      <c r="E1708" s="34">
        <v>3.9</v>
      </c>
      <c r="F1708" s="35">
        <v>681.91</v>
      </c>
      <c r="G1708" s="36">
        <v>216</v>
      </c>
      <c r="H1708" s="35">
        <v>174.85</v>
      </c>
      <c r="I1708" s="36">
        <v>55</v>
      </c>
      <c r="J1708" s="37">
        <v>3.1569907407407407</v>
      </c>
      <c r="K1708" s="3"/>
      <c r="L1708" s="2">
        <f>(H1696*K1696)/H1708</f>
        <v>0.545910780669145</v>
      </c>
      <c r="M1708" s="2">
        <f>((H1696*K1696)/H1708)-K1696</f>
        <v>0.295910780669145</v>
      </c>
    </row>
    <row r="1709" spans="1:13" customFormat="1" x14ac:dyDescent="0.35">
      <c r="A1709" s="38" t="s">
        <v>29</v>
      </c>
      <c r="B1709" s="38" t="s">
        <v>129</v>
      </c>
      <c r="C1709" s="1" t="s">
        <v>19</v>
      </c>
      <c r="D1709" s="33">
        <v>1</v>
      </c>
      <c r="E1709" s="34">
        <v>1.2</v>
      </c>
      <c r="F1709" s="35">
        <v>632.38</v>
      </c>
      <c r="G1709" s="36">
        <v>166</v>
      </c>
      <c r="H1709" s="35">
        <v>526.98</v>
      </c>
      <c r="I1709" s="36">
        <v>138</v>
      </c>
      <c r="J1709" s="37">
        <v>3.8095180722891566</v>
      </c>
      <c r="K1709" s="3"/>
      <c r="L1709" s="2">
        <f>(H1696*K1696)/H1709</f>
        <v>0.18113116247295913</v>
      </c>
      <c r="M1709" s="2">
        <f>((H1696*K1696)/H1709)-K1696</f>
        <v>-6.8868837527040871E-2</v>
      </c>
    </row>
    <row r="1710" spans="1:13" customFormat="1" x14ac:dyDescent="0.35">
      <c r="A1710" s="38" t="s">
        <v>29</v>
      </c>
      <c r="B1710" s="38" t="s">
        <v>129</v>
      </c>
      <c r="C1710" s="1" t="s">
        <v>13</v>
      </c>
      <c r="D1710" s="33">
        <v>1</v>
      </c>
      <c r="E1710" s="34">
        <v>20.6</v>
      </c>
      <c r="F1710" s="35">
        <v>2562.7199999999998</v>
      </c>
      <c r="G1710" s="36">
        <v>679</v>
      </c>
      <c r="H1710" s="35">
        <v>124.4</v>
      </c>
      <c r="I1710" s="36">
        <v>32</v>
      </c>
      <c r="J1710" s="37">
        <v>3.7742562592047126</v>
      </c>
      <c r="K1710" s="3"/>
      <c r="L1710" s="2">
        <f>(H1696*K1696)/H1710</f>
        <v>0.76730305466237936</v>
      </c>
      <c r="M1710" s="2">
        <f>((H1696*K1696)/H1710)-K1696</f>
        <v>0.51730305466237936</v>
      </c>
    </row>
    <row r="1711" spans="1:13" customFormat="1" x14ac:dyDescent="0.35">
      <c r="A1711" s="38" t="s">
        <v>29</v>
      </c>
      <c r="B1711" s="38" t="s">
        <v>129</v>
      </c>
      <c r="C1711" s="1" t="s">
        <v>18</v>
      </c>
      <c r="D1711" s="33">
        <v>1</v>
      </c>
      <c r="E1711" s="34">
        <v>6.5</v>
      </c>
      <c r="F1711" s="35">
        <v>1072.76</v>
      </c>
      <c r="G1711" s="36">
        <v>309</v>
      </c>
      <c r="H1711" s="35">
        <v>165.04</v>
      </c>
      <c r="I1711" s="36">
        <v>47</v>
      </c>
      <c r="J1711" s="37">
        <v>3.471715210355987</v>
      </c>
      <c r="K1711" s="3"/>
      <c r="L1711" s="2">
        <f>(H1696*K1696)/H1711</f>
        <v>0.57835979156568107</v>
      </c>
      <c r="M1711" s="2">
        <f>((H1696*K1696)/H1711)-K1696</f>
        <v>0.32835979156568107</v>
      </c>
    </row>
    <row r="1712" spans="1:13" customFormat="1" x14ac:dyDescent="0.35">
      <c r="A1712" s="38" t="s">
        <v>29</v>
      </c>
      <c r="B1712" s="38" t="s">
        <v>129</v>
      </c>
      <c r="C1712" s="1" t="s">
        <v>11</v>
      </c>
      <c r="D1712" s="33">
        <v>1</v>
      </c>
      <c r="E1712" s="34">
        <v>4.8</v>
      </c>
      <c r="F1712" s="35">
        <v>739.89</v>
      </c>
      <c r="G1712" s="36">
        <v>272</v>
      </c>
      <c r="H1712" s="35">
        <v>154.13999999999999</v>
      </c>
      <c r="I1712" s="36">
        <v>56</v>
      </c>
      <c r="J1712" s="37">
        <v>2.7201838235294118</v>
      </c>
      <c r="K1712" s="3"/>
      <c r="L1712" s="2">
        <f>(H1696*K1696)/H1712</f>
        <v>0.61925846632931103</v>
      </c>
      <c r="M1712" s="2">
        <f>((H1696*K1696)/H1712)-K1696</f>
        <v>0.36925846632931103</v>
      </c>
    </row>
    <row r="1713" spans="1:13" customFormat="1" x14ac:dyDescent="0.35">
      <c r="A1713" s="38" t="s">
        <v>29</v>
      </c>
      <c r="B1713" s="38" t="s">
        <v>129</v>
      </c>
      <c r="C1713" s="1" t="s">
        <v>9</v>
      </c>
      <c r="D1713" s="33">
        <v>1</v>
      </c>
      <c r="E1713" s="34">
        <v>3.5</v>
      </c>
      <c r="F1713" s="35">
        <v>248.97</v>
      </c>
      <c r="G1713" s="36">
        <v>81</v>
      </c>
      <c r="H1713" s="35">
        <v>71.13</v>
      </c>
      <c r="I1713" s="36">
        <v>23</v>
      </c>
      <c r="J1713" s="37">
        <v>3.0737037037037038</v>
      </c>
      <c r="K1713" s="3"/>
      <c r="L1713" s="2">
        <f>(H1696*K1696)/H1713</f>
        <v>1.3419443272880642</v>
      </c>
      <c r="M1713" s="2">
        <f>((H1696*K1696)/H1713)-K1696</f>
        <v>1.0919443272880642</v>
      </c>
    </row>
    <row r="1714" spans="1:13" customFormat="1" x14ac:dyDescent="0.35">
      <c r="A1714" s="1" t="s">
        <v>30</v>
      </c>
      <c r="B1714" s="1" t="s">
        <v>129</v>
      </c>
      <c r="C1714" s="1" t="s">
        <v>154</v>
      </c>
      <c r="D1714" s="33">
        <v>1</v>
      </c>
      <c r="E1714" s="34">
        <v>14.4</v>
      </c>
      <c r="F1714" s="35">
        <v>6170.2</v>
      </c>
      <c r="G1714" s="36">
        <v>2277</v>
      </c>
      <c r="H1714" s="35">
        <v>428.49</v>
      </c>
      <c r="I1714" s="36">
        <v>158</v>
      </c>
      <c r="J1714" s="37">
        <v>2.7097935880544575</v>
      </c>
      <c r="K1714" s="28">
        <v>0.25</v>
      </c>
      <c r="L1714" s="3"/>
      <c r="M1714" s="3"/>
    </row>
    <row r="1715" spans="1:13" customFormat="1" x14ac:dyDescent="0.35">
      <c r="A1715" s="38" t="s">
        <v>30</v>
      </c>
      <c r="B1715" s="38" t="s">
        <v>129</v>
      </c>
      <c r="C1715" s="1" t="s">
        <v>12</v>
      </c>
      <c r="D1715" s="33">
        <v>1</v>
      </c>
      <c r="E1715" s="34">
        <v>9.6</v>
      </c>
      <c r="F1715" s="35">
        <v>5144.62</v>
      </c>
      <c r="G1715" s="36">
        <v>1670</v>
      </c>
      <c r="H1715" s="35">
        <v>535.9</v>
      </c>
      <c r="I1715" s="36">
        <v>173</v>
      </c>
      <c r="J1715" s="37">
        <v>3.0806107784431136</v>
      </c>
      <c r="K1715" s="3"/>
      <c r="L1715" s="2">
        <f>(H1714*K1714)/H1715</f>
        <v>0.19989270386266095</v>
      </c>
      <c r="M1715" s="2">
        <f>((H1714*K1714)/H1715)-K1714</f>
        <v>-5.0107296137339052E-2</v>
      </c>
    </row>
    <row r="1716" spans="1:13" customFormat="1" x14ac:dyDescent="0.35">
      <c r="A1716" s="38" t="s">
        <v>30</v>
      </c>
      <c r="B1716" s="38" t="s">
        <v>129</v>
      </c>
      <c r="C1716" s="1" t="s">
        <v>8</v>
      </c>
      <c r="D1716" s="33">
        <v>1</v>
      </c>
      <c r="E1716" s="34">
        <v>7.9</v>
      </c>
      <c r="F1716" s="35">
        <v>3305.64</v>
      </c>
      <c r="G1716" s="36">
        <v>929</v>
      </c>
      <c r="H1716" s="35">
        <v>418.44</v>
      </c>
      <c r="I1716" s="36">
        <v>117</v>
      </c>
      <c r="J1716" s="37">
        <v>3.5582777179763183</v>
      </c>
      <c r="K1716" s="3"/>
      <c r="L1716" s="2">
        <f>(H1714*K1714)/H1716</f>
        <v>0.25600444508173215</v>
      </c>
      <c r="M1716" s="2">
        <f>((H1714*K1714)/H1716)-K1714</f>
        <v>6.004445081732146E-3</v>
      </c>
    </row>
    <row r="1717" spans="1:13" customFormat="1" x14ac:dyDescent="0.35">
      <c r="A1717" s="38" t="s">
        <v>30</v>
      </c>
      <c r="B1717" s="38" t="s">
        <v>129</v>
      </c>
      <c r="C1717" s="1" t="s">
        <v>4</v>
      </c>
      <c r="D1717" s="33">
        <v>1</v>
      </c>
      <c r="E1717" s="34">
        <v>5.2</v>
      </c>
      <c r="F1717" s="35">
        <v>1480.97</v>
      </c>
      <c r="G1717" s="36">
        <v>396</v>
      </c>
      <c r="H1717" s="35">
        <v>284.8</v>
      </c>
      <c r="I1717" s="36">
        <v>76</v>
      </c>
      <c r="J1717" s="37">
        <v>3.7398232323232325</v>
      </c>
      <c r="K1717" s="3"/>
      <c r="L1717" s="2">
        <f>(H1714*K1714)/H1717</f>
        <v>0.37613237359550561</v>
      </c>
      <c r="M1717" s="2">
        <f>((H1714*K1714)/H1717)-K1714</f>
        <v>0.12613237359550561</v>
      </c>
    </row>
    <row r="1718" spans="1:13" customFormat="1" x14ac:dyDescent="0.35">
      <c r="A1718" s="38" t="s">
        <v>30</v>
      </c>
      <c r="B1718" s="38" t="s">
        <v>129</v>
      </c>
      <c r="C1718" s="1" t="s">
        <v>10</v>
      </c>
      <c r="D1718" s="33">
        <v>1</v>
      </c>
      <c r="E1718" s="34">
        <v>3.4</v>
      </c>
      <c r="F1718" s="35">
        <v>517.07000000000005</v>
      </c>
      <c r="G1718" s="36">
        <v>118</v>
      </c>
      <c r="H1718" s="35">
        <v>152.08000000000001</v>
      </c>
      <c r="I1718" s="36">
        <v>34</v>
      </c>
      <c r="J1718" s="37">
        <v>4.381949152542373</v>
      </c>
      <c r="K1718" s="3"/>
      <c r="L1718" s="2">
        <f>(H1714*K1714)/H1718</f>
        <v>0.70438256180957382</v>
      </c>
      <c r="M1718" s="2">
        <f>((H1714*K1714)/H1718)-K1714</f>
        <v>0.45438256180957382</v>
      </c>
    </row>
    <row r="1719" spans="1:13" customFormat="1" x14ac:dyDescent="0.35">
      <c r="A1719" s="38" t="s">
        <v>30</v>
      </c>
      <c r="B1719" s="38" t="s">
        <v>129</v>
      </c>
      <c r="C1719" s="1" t="s">
        <v>17</v>
      </c>
      <c r="D1719" s="33">
        <v>1</v>
      </c>
      <c r="E1719" s="34">
        <v>3.4</v>
      </c>
      <c r="F1719" s="35">
        <v>955.11</v>
      </c>
      <c r="G1719" s="36">
        <v>398</v>
      </c>
      <c r="H1719" s="35">
        <v>280.91000000000003</v>
      </c>
      <c r="I1719" s="36">
        <v>117</v>
      </c>
      <c r="J1719" s="37">
        <v>2.3997738693467339</v>
      </c>
      <c r="K1719" s="3"/>
      <c r="L1719" s="2">
        <f>(H1714*K1714)/H1719</f>
        <v>0.38134099889644368</v>
      </c>
      <c r="M1719" s="2">
        <f>((H1714*K1714)/H1719)-K1714</f>
        <v>0.13134099889644368</v>
      </c>
    </row>
    <row r="1720" spans="1:13" customFormat="1" x14ac:dyDescent="0.35">
      <c r="A1720" s="38" t="s">
        <v>30</v>
      </c>
      <c r="B1720" s="38" t="s">
        <v>129</v>
      </c>
      <c r="C1720" s="1" t="s">
        <v>6</v>
      </c>
      <c r="D1720" s="33">
        <v>1</v>
      </c>
      <c r="E1720" s="34">
        <v>2.9</v>
      </c>
      <c r="F1720" s="35">
        <v>751.31</v>
      </c>
      <c r="G1720" s="36">
        <v>304</v>
      </c>
      <c r="H1720" s="35">
        <v>259.07</v>
      </c>
      <c r="I1720" s="36">
        <v>104</v>
      </c>
      <c r="J1720" s="37">
        <v>2.4714144736842103</v>
      </c>
      <c r="K1720" s="3"/>
      <c r="L1720" s="2">
        <f>(H1714*K1714)/H1720</f>
        <v>0.41348863241594935</v>
      </c>
      <c r="M1720" s="2">
        <f>((H1714*K1714)/H1720)-K1714</f>
        <v>0.16348863241594935</v>
      </c>
    </row>
    <row r="1721" spans="1:13" customFormat="1" x14ac:dyDescent="0.35">
      <c r="A1721" s="38" t="s">
        <v>30</v>
      </c>
      <c r="B1721" s="38" t="s">
        <v>129</v>
      </c>
      <c r="C1721" s="1" t="s">
        <v>15</v>
      </c>
      <c r="D1721" s="33">
        <v>1</v>
      </c>
      <c r="E1721" s="34">
        <v>46.3</v>
      </c>
      <c r="F1721" s="35">
        <v>10631.46</v>
      </c>
      <c r="G1721" s="36">
        <v>2769</v>
      </c>
      <c r="H1721" s="35">
        <v>229.62</v>
      </c>
      <c r="I1721" s="36">
        <v>59</v>
      </c>
      <c r="J1721" s="37">
        <v>3.839458288190682</v>
      </c>
      <c r="K1721" s="3"/>
      <c r="L1721" s="2">
        <f>(H1714*K1714)/H1721</f>
        <v>0.46652077345178994</v>
      </c>
      <c r="M1721" s="2">
        <f>((H1714*K1714)/H1721)-K1714</f>
        <v>0.21652077345178994</v>
      </c>
    </row>
    <row r="1722" spans="1:13" customFormat="1" x14ac:dyDescent="0.35">
      <c r="A1722" s="38" t="s">
        <v>30</v>
      </c>
      <c r="B1722" s="38" t="s">
        <v>129</v>
      </c>
      <c r="C1722" s="1" t="s">
        <v>20</v>
      </c>
      <c r="D1722" s="33">
        <v>1</v>
      </c>
      <c r="E1722" s="34">
        <v>20.2</v>
      </c>
      <c r="F1722" s="35">
        <v>4584.51</v>
      </c>
      <c r="G1722" s="36">
        <v>2742</v>
      </c>
      <c r="H1722" s="35">
        <v>226.96</v>
      </c>
      <c r="I1722" s="36">
        <v>135</v>
      </c>
      <c r="J1722" s="37">
        <v>1.6719584245076586</v>
      </c>
      <c r="K1722" s="3"/>
      <c r="L1722" s="2">
        <f>(H1714*K1714)/H1722</f>
        <v>0.47198845611561507</v>
      </c>
      <c r="M1722" s="2">
        <f>((H1714*K1714)/H1722)-K1714</f>
        <v>0.22198845611561507</v>
      </c>
    </row>
    <row r="1723" spans="1:13" customFormat="1" x14ac:dyDescent="0.35">
      <c r="A1723" s="38" t="s">
        <v>30</v>
      </c>
      <c r="B1723" s="38" t="s">
        <v>129</v>
      </c>
      <c r="C1723" s="1" t="s">
        <v>16</v>
      </c>
      <c r="D1723" s="33">
        <v>1</v>
      </c>
      <c r="E1723" s="34">
        <v>6.4</v>
      </c>
      <c r="F1723" s="35">
        <v>1362.61</v>
      </c>
      <c r="G1723" s="36">
        <v>288</v>
      </c>
      <c r="H1723" s="35">
        <v>212.91</v>
      </c>
      <c r="I1723" s="36">
        <v>45</v>
      </c>
      <c r="J1723" s="37">
        <v>4.7312847222222221</v>
      </c>
      <c r="K1723" s="3"/>
      <c r="L1723" s="2">
        <f>(H1714*K1714)/H1723</f>
        <v>0.50313512751866984</v>
      </c>
      <c r="M1723" s="2">
        <f>((H1714*K1714)/H1723)-K1714</f>
        <v>0.25313512751866984</v>
      </c>
    </row>
    <row r="1724" spans="1:13" customFormat="1" x14ac:dyDescent="0.35">
      <c r="A1724" s="38" t="s">
        <v>30</v>
      </c>
      <c r="B1724" s="38" t="s">
        <v>129</v>
      </c>
      <c r="C1724" s="1" t="s">
        <v>5</v>
      </c>
      <c r="D1724" s="33">
        <v>1</v>
      </c>
      <c r="E1724" s="34">
        <v>5</v>
      </c>
      <c r="F1724" s="35">
        <v>2267.8000000000002</v>
      </c>
      <c r="G1724" s="36">
        <v>707</v>
      </c>
      <c r="H1724" s="35">
        <v>453.56</v>
      </c>
      <c r="I1724" s="36">
        <v>141</v>
      </c>
      <c r="J1724" s="37">
        <v>3.207637906647808</v>
      </c>
      <c r="K1724" s="3"/>
      <c r="L1724" s="2">
        <f>(H1714*K1714)/H1724</f>
        <v>0.2361815415821501</v>
      </c>
      <c r="M1724" s="2">
        <f>((H1714*K1714)/H1724)-K1714</f>
        <v>-1.3818458417849899E-2</v>
      </c>
    </row>
    <row r="1725" spans="1:13" customFormat="1" x14ac:dyDescent="0.35">
      <c r="A1725" s="38" t="s">
        <v>30</v>
      </c>
      <c r="B1725" s="38" t="s">
        <v>129</v>
      </c>
      <c r="C1725" s="1" t="s">
        <v>14</v>
      </c>
      <c r="D1725" s="33">
        <v>1</v>
      </c>
      <c r="E1725" s="34">
        <v>2.7</v>
      </c>
      <c r="F1725" s="35">
        <v>567.47</v>
      </c>
      <c r="G1725" s="36">
        <v>146</v>
      </c>
      <c r="H1725" s="35">
        <v>210.17</v>
      </c>
      <c r="I1725" s="36">
        <v>54</v>
      </c>
      <c r="J1725" s="37">
        <v>3.8867808219178084</v>
      </c>
      <c r="K1725" s="3"/>
      <c r="L1725" s="2">
        <f>(H1714*K1714)/H1725</f>
        <v>0.50969453299709766</v>
      </c>
      <c r="M1725" s="2">
        <f>((H1714*K1714)/H1725)-K1714</f>
        <v>0.25969453299709766</v>
      </c>
    </row>
    <row r="1726" spans="1:13" customFormat="1" x14ac:dyDescent="0.35">
      <c r="A1726" s="38" t="s">
        <v>30</v>
      </c>
      <c r="B1726" s="38" t="s">
        <v>129</v>
      </c>
      <c r="C1726" s="1" t="s">
        <v>7</v>
      </c>
      <c r="D1726" s="33">
        <v>1</v>
      </c>
      <c r="E1726" s="34">
        <v>3.4</v>
      </c>
      <c r="F1726" s="35">
        <v>1297.17</v>
      </c>
      <c r="G1726" s="36">
        <v>410</v>
      </c>
      <c r="H1726" s="35">
        <v>381.52</v>
      </c>
      <c r="I1726" s="36">
        <v>120</v>
      </c>
      <c r="J1726" s="37">
        <v>3.163829268292683</v>
      </c>
      <c r="K1726" s="3"/>
      <c r="L1726" s="2">
        <f>(H1714*K1714)/H1726</f>
        <v>0.28077820297756345</v>
      </c>
      <c r="M1726" s="2">
        <f>((H1714*K1714)/H1726)-K1714</f>
        <v>3.0778202977563451E-2</v>
      </c>
    </row>
    <row r="1727" spans="1:13" customFormat="1" x14ac:dyDescent="0.35">
      <c r="A1727" s="38" t="s">
        <v>30</v>
      </c>
      <c r="B1727" s="38" t="s">
        <v>129</v>
      </c>
      <c r="C1727" s="1" t="s">
        <v>19</v>
      </c>
      <c r="D1727" s="33">
        <v>1</v>
      </c>
      <c r="E1727" s="34">
        <v>0.9</v>
      </c>
      <c r="F1727" s="35">
        <v>985.78</v>
      </c>
      <c r="G1727" s="36">
        <v>234</v>
      </c>
      <c r="H1727" s="35">
        <v>1095.31</v>
      </c>
      <c r="I1727" s="36">
        <v>260</v>
      </c>
      <c r="J1727" s="37">
        <v>4.2127350427350425</v>
      </c>
      <c r="K1727" s="3"/>
      <c r="L1727" s="2">
        <f>(H1714*K1714)/H1727</f>
        <v>9.7801079146542999E-2</v>
      </c>
      <c r="M1727" s="2">
        <f>((H1714*K1714)/H1727)-K1714</f>
        <v>-0.15219892085345699</v>
      </c>
    </row>
    <row r="1728" spans="1:13" customFormat="1" x14ac:dyDescent="0.35">
      <c r="A1728" s="38" t="s">
        <v>30</v>
      </c>
      <c r="B1728" s="38" t="s">
        <v>129</v>
      </c>
      <c r="C1728" s="1" t="s">
        <v>13</v>
      </c>
      <c r="D1728" s="33">
        <v>1</v>
      </c>
      <c r="E1728" s="34">
        <v>21.8</v>
      </c>
      <c r="F1728" s="35">
        <v>4262.7</v>
      </c>
      <c r="G1728" s="36">
        <v>1208</v>
      </c>
      <c r="H1728" s="35">
        <v>195.54</v>
      </c>
      <c r="I1728" s="36">
        <v>55</v>
      </c>
      <c r="J1728" s="37">
        <v>3.5287251655629137</v>
      </c>
      <c r="K1728" s="3"/>
      <c r="L1728" s="2">
        <f>(H1714*K1714)/H1728</f>
        <v>0.54782908867750846</v>
      </c>
      <c r="M1728" s="2">
        <f>((H1714*K1714)/H1728)-K1714</f>
        <v>0.29782908867750846</v>
      </c>
    </row>
    <row r="1729" spans="1:13" customFormat="1" x14ac:dyDescent="0.35">
      <c r="A1729" s="38" t="s">
        <v>30</v>
      </c>
      <c r="B1729" s="38" t="s">
        <v>129</v>
      </c>
      <c r="C1729" s="1" t="s">
        <v>18</v>
      </c>
      <c r="D1729" s="33">
        <v>1</v>
      </c>
      <c r="E1729" s="34">
        <v>7.4</v>
      </c>
      <c r="F1729" s="35">
        <v>1570.5</v>
      </c>
      <c r="G1729" s="36">
        <v>408</v>
      </c>
      <c r="H1729" s="35">
        <v>212.23</v>
      </c>
      <c r="I1729" s="36">
        <v>55</v>
      </c>
      <c r="J1729" s="37">
        <v>3.8492647058823528</v>
      </c>
      <c r="K1729" s="3"/>
      <c r="L1729" s="2">
        <f>(H1714*K1714)/H1729</f>
        <v>0.50474720821749997</v>
      </c>
      <c r="M1729" s="2">
        <f>((H1714*K1714)/H1729)-K1714</f>
        <v>0.25474720821749997</v>
      </c>
    </row>
    <row r="1730" spans="1:13" customFormat="1" x14ac:dyDescent="0.35">
      <c r="A1730" s="38" t="s">
        <v>30</v>
      </c>
      <c r="B1730" s="38" t="s">
        <v>129</v>
      </c>
      <c r="C1730" s="1" t="s">
        <v>11</v>
      </c>
      <c r="D1730" s="33">
        <v>1</v>
      </c>
      <c r="E1730" s="34">
        <v>4</v>
      </c>
      <c r="F1730" s="35">
        <v>699.84</v>
      </c>
      <c r="G1730" s="36">
        <v>226</v>
      </c>
      <c r="H1730" s="35">
        <v>174.96</v>
      </c>
      <c r="I1730" s="36">
        <v>56</v>
      </c>
      <c r="J1730" s="37">
        <v>3.096637168141593</v>
      </c>
      <c r="K1730" s="3"/>
      <c r="L1730" s="2">
        <f>(H1714*K1714)/H1730</f>
        <v>0.61226851851851849</v>
      </c>
      <c r="M1730" s="2">
        <f>((H1714*K1714)/H1730)-K1714</f>
        <v>0.36226851851851849</v>
      </c>
    </row>
    <row r="1731" spans="1:13" customFormat="1" x14ac:dyDescent="0.35">
      <c r="A1731" s="38" t="s">
        <v>30</v>
      </c>
      <c r="B1731" s="38" t="s">
        <v>129</v>
      </c>
      <c r="C1731" s="1" t="s">
        <v>9</v>
      </c>
      <c r="D1731" s="33">
        <v>1</v>
      </c>
      <c r="E1731" s="34">
        <v>4.8</v>
      </c>
      <c r="F1731" s="35">
        <v>682</v>
      </c>
      <c r="G1731" s="36">
        <v>242</v>
      </c>
      <c r="H1731" s="35">
        <v>142.08000000000001</v>
      </c>
      <c r="I1731" s="36">
        <v>50</v>
      </c>
      <c r="J1731" s="37">
        <v>2.8181818181818183</v>
      </c>
      <c r="K1731" s="3"/>
      <c r="L1731" s="2">
        <f>(H1714*K1714)/H1731</f>
        <v>0.75395903716216206</v>
      </c>
      <c r="M1731" s="2">
        <f>((H1714*K1714)/H1731)-K1714</f>
        <v>0.50395903716216206</v>
      </c>
    </row>
    <row r="1732" spans="1:13" customFormat="1" x14ac:dyDescent="0.35">
      <c r="A1732" s="1" t="s">
        <v>31</v>
      </c>
      <c r="B1732" s="1" t="s">
        <v>129</v>
      </c>
      <c r="C1732" s="1" t="s">
        <v>154</v>
      </c>
      <c r="D1732" s="33">
        <v>1</v>
      </c>
      <c r="E1732" s="34">
        <v>13.5</v>
      </c>
      <c r="F1732" s="35">
        <v>7235.65</v>
      </c>
      <c r="G1732" s="36">
        <v>2195</v>
      </c>
      <c r="H1732" s="35">
        <v>535.97</v>
      </c>
      <c r="I1732" s="36">
        <v>162</v>
      </c>
      <c r="J1732" s="37">
        <v>3.2964236902050112</v>
      </c>
      <c r="K1732" s="28">
        <v>0.25</v>
      </c>
      <c r="L1732" s="3"/>
      <c r="M1732" s="3"/>
    </row>
    <row r="1733" spans="1:13" customFormat="1" x14ac:dyDescent="0.35">
      <c r="A1733" s="38" t="s">
        <v>31</v>
      </c>
      <c r="B1733" s="38" t="s">
        <v>129</v>
      </c>
      <c r="C1733" s="1" t="s">
        <v>12</v>
      </c>
      <c r="D1733" s="33">
        <v>1</v>
      </c>
      <c r="E1733" s="34">
        <v>12.8</v>
      </c>
      <c r="F1733" s="35">
        <v>4093.42</v>
      </c>
      <c r="G1733" s="36">
        <v>1315</v>
      </c>
      <c r="H1733" s="35">
        <v>319.8</v>
      </c>
      <c r="I1733" s="36">
        <v>102</v>
      </c>
      <c r="J1733" s="37">
        <v>3.1128669201520913</v>
      </c>
      <c r="K1733" s="3"/>
      <c r="L1733" s="2">
        <f>(H1732*K1732)/H1733</f>
        <v>0.41898843026891808</v>
      </c>
      <c r="M1733" s="2">
        <f>((H1732*K1732)/H1733)-K1732</f>
        <v>0.16898843026891808</v>
      </c>
    </row>
    <row r="1734" spans="1:13" customFormat="1" x14ac:dyDescent="0.35">
      <c r="A1734" s="38" t="s">
        <v>31</v>
      </c>
      <c r="B1734" s="38" t="s">
        <v>129</v>
      </c>
      <c r="C1734" s="1" t="s">
        <v>8</v>
      </c>
      <c r="D1734" s="33">
        <v>1</v>
      </c>
      <c r="E1734" s="34">
        <v>6.6</v>
      </c>
      <c r="F1734" s="35">
        <v>3241.78</v>
      </c>
      <c r="G1734" s="36">
        <v>845</v>
      </c>
      <c r="H1734" s="35">
        <v>491.18</v>
      </c>
      <c r="I1734" s="36">
        <v>128</v>
      </c>
      <c r="J1734" s="37">
        <v>3.8364260355029587</v>
      </c>
      <c r="K1734" s="3"/>
      <c r="L1734" s="2">
        <f>(H1732*K1732)/H1734</f>
        <v>0.27279714157742579</v>
      </c>
      <c r="M1734" s="2">
        <f>((H1732*K1732)/H1734)-K1732</f>
        <v>2.2797141577425795E-2</v>
      </c>
    </row>
    <row r="1735" spans="1:13" customFormat="1" x14ac:dyDescent="0.35">
      <c r="A1735" s="38" t="s">
        <v>31</v>
      </c>
      <c r="B1735" s="38" t="s">
        <v>129</v>
      </c>
      <c r="C1735" s="1" t="s">
        <v>4</v>
      </c>
      <c r="D1735" s="33">
        <v>1</v>
      </c>
      <c r="E1735" s="34">
        <v>4.5999999999999996</v>
      </c>
      <c r="F1735" s="35">
        <v>931.57</v>
      </c>
      <c r="G1735" s="36">
        <v>270</v>
      </c>
      <c r="H1735" s="35">
        <v>202.52</v>
      </c>
      <c r="I1735" s="36">
        <v>58</v>
      </c>
      <c r="J1735" s="37">
        <v>3.4502592592592594</v>
      </c>
      <c r="K1735" s="3"/>
      <c r="L1735" s="2">
        <f>(H1732*K1732)/H1735</f>
        <v>0.66162601224570416</v>
      </c>
      <c r="M1735" s="2">
        <f>((H1732*K1732)/H1735)-K1732</f>
        <v>0.41162601224570416</v>
      </c>
    </row>
    <row r="1736" spans="1:13" customFormat="1" x14ac:dyDescent="0.35">
      <c r="A1736" s="38" t="s">
        <v>31</v>
      </c>
      <c r="B1736" s="38" t="s">
        <v>129</v>
      </c>
      <c r="C1736" s="1" t="s">
        <v>10</v>
      </c>
      <c r="D1736" s="33">
        <v>1</v>
      </c>
      <c r="E1736" s="34">
        <v>6.1</v>
      </c>
      <c r="F1736" s="35">
        <v>729.02</v>
      </c>
      <c r="G1736" s="36">
        <v>212</v>
      </c>
      <c r="H1736" s="35">
        <v>119.51</v>
      </c>
      <c r="I1736" s="36">
        <v>34</v>
      </c>
      <c r="J1736" s="37">
        <v>3.4387735849056602</v>
      </c>
      <c r="K1736" s="3"/>
      <c r="L1736" s="2">
        <f>(H1732*K1732)/H1736</f>
        <v>1.1211823278386746</v>
      </c>
      <c r="M1736" s="2">
        <f>((H1732*K1732)/H1736)-K1732</f>
        <v>0.87118232783867455</v>
      </c>
    </row>
    <row r="1737" spans="1:13" customFormat="1" x14ac:dyDescent="0.35">
      <c r="A1737" s="38" t="s">
        <v>31</v>
      </c>
      <c r="B1737" s="38" t="s">
        <v>129</v>
      </c>
      <c r="C1737" s="1" t="s">
        <v>17</v>
      </c>
      <c r="D1737" s="33">
        <v>1</v>
      </c>
      <c r="E1737" s="34">
        <v>2.2999999999999998</v>
      </c>
      <c r="F1737" s="35">
        <v>741.76</v>
      </c>
      <c r="G1737" s="36">
        <v>340</v>
      </c>
      <c r="H1737" s="35">
        <v>322.5</v>
      </c>
      <c r="I1737" s="36">
        <v>147</v>
      </c>
      <c r="J1737" s="37">
        <v>2.1816470588235295</v>
      </c>
      <c r="K1737" s="3"/>
      <c r="L1737" s="2">
        <f>(H1732*K1732)/H1737</f>
        <v>0.41548062015503878</v>
      </c>
      <c r="M1737" s="2">
        <f>((H1732*K1732)/H1737)-K1732</f>
        <v>0.16548062015503878</v>
      </c>
    </row>
    <row r="1738" spans="1:13" customFormat="1" x14ac:dyDescent="0.35">
      <c r="A1738" s="38" t="s">
        <v>31</v>
      </c>
      <c r="B1738" s="38" t="s">
        <v>129</v>
      </c>
      <c r="C1738" s="1" t="s">
        <v>6</v>
      </c>
      <c r="D1738" s="33">
        <v>0.66669999999999996</v>
      </c>
      <c r="E1738" s="34">
        <v>1.1000000000000001</v>
      </c>
      <c r="F1738" s="35">
        <v>440.04</v>
      </c>
      <c r="G1738" s="36">
        <v>161</v>
      </c>
      <c r="H1738" s="35">
        <v>400.04</v>
      </c>
      <c r="I1738" s="36">
        <v>146</v>
      </c>
      <c r="J1738" s="37">
        <v>2.733167701863354</v>
      </c>
      <c r="K1738" s="3"/>
      <c r="L1738" s="2">
        <f>(H1732*K1732)/H1738</f>
        <v>0.33494775522447756</v>
      </c>
      <c r="M1738" s="2">
        <f>((H1732*K1732)/H1738)-K1732</f>
        <v>8.4947755224477561E-2</v>
      </c>
    </row>
    <row r="1739" spans="1:13" customFormat="1" x14ac:dyDescent="0.35">
      <c r="A1739" s="38" t="s">
        <v>31</v>
      </c>
      <c r="B1739" s="38" t="s">
        <v>129</v>
      </c>
      <c r="C1739" s="1" t="s">
        <v>15</v>
      </c>
      <c r="D1739" s="33">
        <v>1</v>
      </c>
      <c r="E1739" s="34">
        <v>31.1</v>
      </c>
      <c r="F1739" s="35">
        <v>9749.93</v>
      </c>
      <c r="G1739" s="36">
        <v>2451</v>
      </c>
      <c r="H1739" s="35">
        <v>313.5</v>
      </c>
      <c r="I1739" s="36">
        <v>78</v>
      </c>
      <c r="J1739" s="37">
        <v>3.9779396164830683</v>
      </c>
      <c r="K1739" s="3"/>
      <c r="L1739" s="2">
        <f>(H1732*K1732)/H1739</f>
        <v>0.42740829346092507</v>
      </c>
      <c r="M1739" s="2">
        <f>((H1732*K1732)/H1739)-K1732</f>
        <v>0.17740829346092507</v>
      </c>
    </row>
    <row r="1740" spans="1:13" customFormat="1" x14ac:dyDescent="0.35">
      <c r="A1740" s="38" t="s">
        <v>31</v>
      </c>
      <c r="B1740" s="38" t="s">
        <v>129</v>
      </c>
      <c r="C1740" s="1" t="s">
        <v>20</v>
      </c>
      <c r="D1740" s="33">
        <v>1</v>
      </c>
      <c r="E1740" s="34">
        <v>15</v>
      </c>
      <c r="F1740" s="35">
        <v>3429.14</v>
      </c>
      <c r="G1740" s="36">
        <v>1778</v>
      </c>
      <c r="H1740" s="35">
        <v>228.61</v>
      </c>
      <c r="I1740" s="36">
        <v>118</v>
      </c>
      <c r="J1740" s="37">
        <v>1.9286501687289088</v>
      </c>
      <c r="K1740" s="3"/>
      <c r="L1740" s="2">
        <f>(H1732*K1732)/H1740</f>
        <v>0.58611828004024324</v>
      </c>
      <c r="M1740" s="2">
        <f>((H1732*K1732)/H1740)-K1732</f>
        <v>0.33611828004024324</v>
      </c>
    </row>
    <row r="1741" spans="1:13" customFormat="1" x14ac:dyDescent="0.35">
      <c r="A1741" s="38" t="s">
        <v>31</v>
      </c>
      <c r="B1741" s="38" t="s">
        <v>129</v>
      </c>
      <c r="C1741" s="1" t="s">
        <v>16</v>
      </c>
      <c r="D1741" s="33">
        <v>1</v>
      </c>
      <c r="E1741" s="34">
        <v>5.8</v>
      </c>
      <c r="F1741" s="35">
        <v>2008.16</v>
      </c>
      <c r="G1741" s="36">
        <v>382</v>
      </c>
      <c r="H1741" s="35">
        <v>346.23</v>
      </c>
      <c r="I1741" s="36">
        <v>65</v>
      </c>
      <c r="J1741" s="37">
        <v>5.2569633507853402</v>
      </c>
      <c r="K1741" s="3"/>
      <c r="L1741" s="2">
        <f>(H1732*K1732)/H1741</f>
        <v>0.38700430349767495</v>
      </c>
      <c r="M1741" s="2">
        <f>((H1732*K1732)/H1741)-K1732</f>
        <v>0.13700430349767495</v>
      </c>
    </row>
    <row r="1742" spans="1:13" customFormat="1" x14ac:dyDescent="0.35">
      <c r="A1742" s="38" t="s">
        <v>31</v>
      </c>
      <c r="B1742" s="38" t="s">
        <v>129</v>
      </c>
      <c r="C1742" s="1" t="s">
        <v>5</v>
      </c>
      <c r="D1742" s="33">
        <v>1</v>
      </c>
      <c r="E1742" s="34">
        <v>3.4</v>
      </c>
      <c r="F1742" s="35">
        <v>1639.64</v>
      </c>
      <c r="G1742" s="36">
        <v>407</v>
      </c>
      <c r="H1742" s="35">
        <v>482.25</v>
      </c>
      <c r="I1742" s="36">
        <v>119</v>
      </c>
      <c r="J1742" s="37">
        <v>4.028599508599509</v>
      </c>
      <c r="K1742" s="3"/>
      <c r="L1742" s="2">
        <f>(H1732*K1732)/H1742</f>
        <v>0.27784862623120787</v>
      </c>
      <c r="M1742" s="2">
        <f>((H1732*K1732)/H1742)-K1732</f>
        <v>2.7848626231207874E-2</v>
      </c>
    </row>
    <row r="1743" spans="1:13" customFormat="1" x14ac:dyDescent="0.35">
      <c r="A1743" s="38" t="s">
        <v>31</v>
      </c>
      <c r="B1743" s="38" t="s">
        <v>129</v>
      </c>
      <c r="C1743" s="1" t="s">
        <v>14</v>
      </c>
      <c r="D1743" s="33">
        <v>1</v>
      </c>
      <c r="E1743" s="34">
        <v>3.8</v>
      </c>
      <c r="F1743" s="35">
        <v>860.94</v>
      </c>
      <c r="G1743" s="36">
        <v>270</v>
      </c>
      <c r="H1743" s="35">
        <v>226.56</v>
      </c>
      <c r="I1743" s="36">
        <v>71</v>
      </c>
      <c r="J1743" s="37">
        <v>3.1886666666666668</v>
      </c>
      <c r="K1743" s="3"/>
      <c r="L1743" s="2">
        <f>(H1732*K1732)/H1743</f>
        <v>0.59142169844632775</v>
      </c>
      <c r="M1743" s="2">
        <f>((H1732*K1732)/H1743)-K1732</f>
        <v>0.34142169844632775</v>
      </c>
    </row>
    <row r="1744" spans="1:13" customFormat="1" x14ac:dyDescent="0.35">
      <c r="A1744" s="38" t="s">
        <v>31</v>
      </c>
      <c r="B1744" s="38" t="s">
        <v>129</v>
      </c>
      <c r="C1744" s="1" t="s">
        <v>7</v>
      </c>
      <c r="D1744" s="33">
        <v>1</v>
      </c>
      <c r="E1744" s="34">
        <v>2</v>
      </c>
      <c r="F1744" s="35">
        <v>1015.5</v>
      </c>
      <c r="G1744" s="36">
        <v>353</v>
      </c>
      <c r="H1744" s="35">
        <v>507.75</v>
      </c>
      <c r="I1744" s="36">
        <v>176</v>
      </c>
      <c r="J1744" s="37">
        <v>2.8767705382436262</v>
      </c>
      <c r="K1744" s="3"/>
      <c r="L1744" s="2">
        <f>(H1732*K1732)/H1744</f>
        <v>0.26389463318562284</v>
      </c>
      <c r="M1744" s="2">
        <f>((H1732*K1732)/H1744)-K1732</f>
        <v>1.389463318562284E-2</v>
      </c>
    </row>
    <row r="1745" spans="1:13" customFormat="1" x14ac:dyDescent="0.35">
      <c r="A1745" s="38" t="s">
        <v>31</v>
      </c>
      <c r="B1745" s="38" t="s">
        <v>129</v>
      </c>
      <c r="C1745" s="1" t="s">
        <v>19</v>
      </c>
      <c r="D1745" s="33">
        <v>1</v>
      </c>
      <c r="E1745" s="34">
        <v>1.7</v>
      </c>
      <c r="F1745" s="35">
        <v>1007.33</v>
      </c>
      <c r="G1745" s="36">
        <v>278</v>
      </c>
      <c r="H1745" s="35">
        <v>592.54999999999995</v>
      </c>
      <c r="I1745" s="36">
        <v>163</v>
      </c>
      <c r="J1745" s="37">
        <v>3.6234892086330937</v>
      </c>
      <c r="K1745" s="3"/>
      <c r="L1745" s="2">
        <f>(H1732*K1732)/H1745</f>
        <v>0.22612859674289093</v>
      </c>
      <c r="M1745" s="2">
        <f>((H1732*K1732)/H1745)-K1732</f>
        <v>-2.387140325710907E-2</v>
      </c>
    </row>
    <row r="1746" spans="1:13" customFormat="1" x14ac:dyDescent="0.35">
      <c r="A1746" s="38" t="s">
        <v>31</v>
      </c>
      <c r="B1746" s="38" t="s">
        <v>129</v>
      </c>
      <c r="C1746" s="1" t="s">
        <v>13</v>
      </c>
      <c r="D1746" s="33">
        <v>1</v>
      </c>
      <c r="E1746" s="34">
        <v>16.5</v>
      </c>
      <c r="F1746" s="35">
        <v>3133.3</v>
      </c>
      <c r="G1746" s="36">
        <v>880</v>
      </c>
      <c r="H1746" s="35">
        <v>189.9</v>
      </c>
      <c r="I1746" s="36">
        <v>53</v>
      </c>
      <c r="J1746" s="37">
        <v>3.5605681818181822</v>
      </c>
      <c r="K1746" s="3"/>
      <c r="L1746" s="2">
        <f>(H1732*K1732)/H1746</f>
        <v>0.70559505002632961</v>
      </c>
      <c r="M1746" s="2">
        <f>((H1732*K1732)/H1746)-K1732</f>
        <v>0.45559505002632961</v>
      </c>
    </row>
    <row r="1747" spans="1:13" customFormat="1" x14ac:dyDescent="0.35">
      <c r="A1747" s="38" t="s">
        <v>31</v>
      </c>
      <c r="B1747" s="38" t="s">
        <v>129</v>
      </c>
      <c r="C1747" s="1" t="s">
        <v>18</v>
      </c>
      <c r="D1747" s="33">
        <v>1</v>
      </c>
      <c r="E1747" s="34">
        <v>10.5</v>
      </c>
      <c r="F1747" s="35">
        <v>1465.33</v>
      </c>
      <c r="G1747" s="36">
        <v>465</v>
      </c>
      <c r="H1747" s="35">
        <v>139.56</v>
      </c>
      <c r="I1747" s="36">
        <v>44</v>
      </c>
      <c r="J1747" s="37">
        <v>3.1512473118279569</v>
      </c>
      <c r="K1747" s="3"/>
      <c r="L1747" s="2">
        <f>(H1732*K1732)/H1747</f>
        <v>0.96010676411579254</v>
      </c>
      <c r="M1747" s="2">
        <f>((H1732*K1732)/H1747)-K1732</f>
        <v>0.71010676411579254</v>
      </c>
    </row>
    <row r="1748" spans="1:13" customFormat="1" x14ac:dyDescent="0.35">
      <c r="A1748" s="38" t="s">
        <v>31</v>
      </c>
      <c r="B1748" s="38" t="s">
        <v>129</v>
      </c>
      <c r="C1748" s="1" t="s">
        <v>11</v>
      </c>
      <c r="D1748" s="33">
        <v>1</v>
      </c>
      <c r="E1748" s="34">
        <v>6.2</v>
      </c>
      <c r="F1748" s="35">
        <v>1414.11</v>
      </c>
      <c r="G1748" s="36">
        <v>555</v>
      </c>
      <c r="H1748" s="35">
        <v>228.08</v>
      </c>
      <c r="I1748" s="36">
        <v>89</v>
      </c>
      <c r="J1748" s="37">
        <v>2.5479459459459459</v>
      </c>
      <c r="K1748" s="3"/>
      <c r="L1748" s="2">
        <f>(H1732*K1732)/H1748</f>
        <v>0.58748027008067349</v>
      </c>
      <c r="M1748" s="2">
        <f>((H1732*K1732)/H1748)-K1732</f>
        <v>0.33748027008067349</v>
      </c>
    </row>
    <row r="1749" spans="1:13" customFormat="1" x14ac:dyDescent="0.35">
      <c r="A1749" s="38" t="s">
        <v>31</v>
      </c>
      <c r="B1749" s="38" t="s">
        <v>129</v>
      </c>
      <c r="C1749" s="1" t="s">
        <v>9</v>
      </c>
      <c r="D1749" s="33">
        <v>1</v>
      </c>
      <c r="E1749" s="34">
        <v>2</v>
      </c>
      <c r="F1749" s="35">
        <v>432.98</v>
      </c>
      <c r="G1749" s="36">
        <v>138</v>
      </c>
      <c r="H1749" s="35">
        <v>216.49</v>
      </c>
      <c r="I1749" s="36">
        <v>69</v>
      </c>
      <c r="J1749" s="37">
        <v>3.1375362318840581</v>
      </c>
      <c r="K1749" s="3"/>
      <c r="L1749" s="2">
        <f>(H1732*K1732)/H1749</f>
        <v>0.61893159037368928</v>
      </c>
      <c r="M1749" s="2">
        <f>((H1732*K1732)/H1749)-K1732</f>
        <v>0.36893159037368928</v>
      </c>
    </row>
    <row r="1750" spans="1:13" customFormat="1" x14ac:dyDescent="0.35">
      <c r="A1750" s="1" t="s">
        <v>32</v>
      </c>
      <c r="B1750" s="1" t="s">
        <v>129</v>
      </c>
      <c r="C1750" s="1" t="s">
        <v>154</v>
      </c>
      <c r="D1750" s="33">
        <v>1</v>
      </c>
      <c r="E1750" s="34">
        <v>11</v>
      </c>
      <c r="F1750" s="35">
        <v>7838.49</v>
      </c>
      <c r="G1750" s="36">
        <v>2179</v>
      </c>
      <c r="H1750" s="35">
        <v>712.59</v>
      </c>
      <c r="I1750" s="36">
        <v>198</v>
      </c>
      <c r="J1750" s="37">
        <v>3.5972877466727855</v>
      </c>
      <c r="K1750" s="28">
        <v>0.25</v>
      </c>
      <c r="L1750" s="3"/>
      <c r="M1750" s="3"/>
    </row>
    <row r="1751" spans="1:13" customFormat="1" x14ac:dyDescent="0.35">
      <c r="A1751" s="38" t="s">
        <v>32</v>
      </c>
      <c r="B1751" s="38" t="s">
        <v>129</v>
      </c>
      <c r="C1751" s="1" t="s">
        <v>12</v>
      </c>
      <c r="D1751" s="33">
        <v>1</v>
      </c>
      <c r="E1751" s="34">
        <v>5.7</v>
      </c>
      <c r="F1751" s="35">
        <v>4076.32</v>
      </c>
      <c r="G1751" s="36">
        <v>1186</v>
      </c>
      <c r="H1751" s="35">
        <v>715.14</v>
      </c>
      <c r="I1751" s="36">
        <v>208</v>
      </c>
      <c r="J1751" s="37">
        <v>3.4370320404721757</v>
      </c>
      <c r="K1751" s="3"/>
      <c r="L1751" s="2">
        <f>(H1750*K1750)/H1751</f>
        <v>0.24910856615487878</v>
      </c>
      <c r="M1751" s="2">
        <f>((H1750*K1750)/H1751)-K1750</f>
        <v>-8.9143384512122004E-4</v>
      </c>
    </row>
    <row r="1752" spans="1:13" customFormat="1" x14ac:dyDescent="0.35">
      <c r="A1752" s="38" t="s">
        <v>32</v>
      </c>
      <c r="B1752" s="38" t="s">
        <v>129</v>
      </c>
      <c r="C1752" s="1" t="s">
        <v>8</v>
      </c>
      <c r="D1752" s="33">
        <v>1</v>
      </c>
      <c r="E1752" s="34">
        <v>6</v>
      </c>
      <c r="F1752" s="35">
        <v>3416.06</v>
      </c>
      <c r="G1752" s="36">
        <v>843</v>
      </c>
      <c r="H1752" s="35">
        <v>569.34</v>
      </c>
      <c r="I1752" s="36">
        <v>140</v>
      </c>
      <c r="J1752" s="37">
        <v>4.0522657176749703</v>
      </c>
      <c r="K1752" s="3"/>
      <c r="L1752" s="2">
        <f>(H1750*K1750)/H1752</f>
        <v>0.31290178100959004</v>
      </c>
      <c r="M1752" s="2">
        <f>((H1750*K1750)/H1752)-K1750</f>
        <v>6.2901781009590041E-2</v>
      </c>
    </row>
    <row r="1753" spans="1:13" customFormat="1" x14ac:dyDescent="0.35">
      <c r="A1753" s="38" t="s">
        <v>32</v>
      </c>
      <c r="B1753" s="38" t="s">
        <v>129</v>
      </c>
      <c r="C1753" s="1" t="s">
        <v>4</v>
      </c>
      <c r="D1753" s="33">
        <v>1</v>
      </c>
      <c r="E1753" s="34">
        <v>3.7</v>
      </c>
      <c r="F1753" s="35">
        <v>1289.82</v>
      </c>
      <c r="G1753" s="36">
        <v>346</v>
      </c>
      <c r="H1753" s="35">
        <v>348.6</v>
      </c>
      <c r="I1753" s="36">
        <v>93</v>
      </c>
      <c r="J1753" s="37">
        <v>3.7278034682080925</v>
      </c>
      <c r="K1753" s="3"/>
      <c r="L1753" s="2">
        <f>(H1750*K1750)/H1753</f>
        <v>0.51103700516351114</v>
      </c>
      <c r="M1753" s="2">
        <f>((H1750*K1750)/H1753)-K1750</f>
        <v>0.26103700516351114</v>
      </c>
    </row>
    <row r="1754" spans="1:13" customFormat="1" x14ac:dyDescent="0.35">
      <c r="A1754" s="38" t="s">
        <v>32</v>
      </c>
      <c r="B1754" s="38" t="s">
        <v>129</v>
      </c>
      <c r="C1754" s="1" t="s">
        <v>10</v>
      </c>
      <c r="D1754" s="33">
        <v>1</v>
      </c>
      <c r="E1754" s="34">
        <v>4.2</v>
      </c>
      <c r="F1754" s="35">
        <v>714.49</v>
      </c>
      <c r="G1754" s="36">
        <v>177</v>
      </c>
      <c r="H1754" s="35">
        <v>170.12</v>
      </c>
      <c r="I1754" s="36">
        <v>42</v>
      </c>
      <c r="J1754" s="37">
        <v>4.0366666666666671</v>
      </c>
      <c r="K1754" s="3"/>
      <c r="L1754" s="2">
        <f>(H1750*K1750)/H1754</f>
        <v>1.0471872795673642</v>
      </c>
      <c r="M1754" s="2">
        <f>((H1750*K1750)/H1754)-K1750</f>
        <v>0.79718727956736424</v>
      </c>
    </row>
    <row r="1755" spans="1:13" customFormat="1" x14ac:dyDescent="0.35">
      <c r="A1755" s="38" t="s">
        <v>32</v>
      </c>
      <c r="B1755" s="38" t="s">
        <v>129</v>
      </c>
      <c r="C1755" s="1" t="s">
        <v>17</v>
      </c>
      <c r="D1755" s="33">
        <v>1</v>
      </c>
      <c r="E1755" s="34">
        <v>2.4</v>
      </c>
      <c r="F1755" s="35">
        <v>666.64</v>
      </c>
      <c r="G1755" s="36">
        <v>297</v>
      </c>
      <c r="H1755" s="35">
        <v>277.77</v>
      </c>
      <c r="I1755" s="36">
        <v>123</v>
      </c>
      <c r="J1755" s="37">
        <v>2.2445791245791247</v>
      </c>
      <c r="K1755" s="3"/>
      <c r="L1755" s="2">
        <f>(H1750*K1750)/H1755</f>
        <v>0.64134895777081768</v>
      </c>
      <c r="M1755" s="2">
        <f>((H1750*K1750)/H1755)-K1750</f>
        <v>0.39134895777081768</v>
      </c>
    </row>
    <row r="1756" spans="1:13" customFormat="1" x14ac:dyDescent="0.35">
      <c r="A1756" s="38" t="s">
        <v>32</v>
      </c>
      <c r="B1756" s="38" t="s">
        <v>129</v>
      </c>
      <c r="C1756" s="1" t="s">
        <v>6</v>
      </c>
      <c r="D1756" s="33">
        <v>0.9</v>
      </c>
      <c r="E1756" s="34">
        <v>2.8</v>
      </c>
      <c r="F1756" s="35">
        <v>480.69</v>
      </c>
      <c r="G1756" s="36">
        <v>177</v>
      </c>
      <c r="H1756" s="35">
        <v>171.68</v>
      </c>
      <c r="I1756" s="36">
        <v>63</v>
      </c>
      <c r="J1756" s="37">
        <v>2.7157627118644068</v>
      </c>
      <c r="K1756" s="3"/>
      <c r="L1756" s="2">
        <f>(H1750*K1750)/H1756</f>
        <v>1.0376718313140727</v>
      </c>
      <c r="M1756" s="2">
        <f>((H1750*K1750)/H1756)-K1750</f>
        <v>0.7876718313140727</v>
      </c>
    </row>
    <row r="1757" spans="1:13" customFormat="1" x14ac:dyDescent="0.35">
      <c r="A1757" s="38" t="s">
        <v>32</v>
      </c>
      <c r="B1757" s="38" t="s">
        <v>129</v>
      </c>
      <c r="C1757" s="1" t="s">
        <v>15</v>
      </c>
      <c r="D1757" s="33">
        <v>1</v>
      </c>
      <c r="E1757" s="34">
        <v>33.6</v>
      </c>
      <c r="F1757" s="35">
        <v>8405.67</v>
      </c>
      <c r="G1757" s="36">
        <v>2172</v>
      </c>
      <c r="H1757" s="35">
        <v>250.17</v>
      </c>
      <c r="I1757" s="36">
        <v>64</v>
      </c>
      <c r="J1757" s="37">
        <v>3.8700138121546961</v>
      </c>
      <c r="K1757" s="3"/>
      <c r="L1757" s="2">
        <f>(H1750*K1750)/H1757</f>
        <v>0.7121057680777072</v>
      </c>
      <c r="M1757" s="2">
        <f>((H1750*K1750)/H1757)-K1750</f>
        <v>0.4621057680777072</v>
      </c>
    </row>
    <row r="1758" spans="1:13" customFormat="1" x14ac:dyDescent="0.35">
      <c r="A1758" s="38" t="s">
        <v>32</v>
      </c>
      <c r="B1758" s="38" t="s">
        <v>129</v>
      </c>
      <c r="C1758" s="1" t="s">
        <v>20</v>
      </c>
      <c r="D1758" s="33">
        <v>1</v>
      </c>
      <c r="E1758" s="34">
        <v>18.3</v>
      </c>
      <c r="F1758" s="35">
        <v>5516.77</v>
      </c>
      <c r="G1758" s="36">
        <v>2886</v>
      </c>
      <c r="H1758" s="35">
        <v>301.45999999999998</v>
      </c>
      <c r="I1758" s="36">
        <v>157</v>
      </c>
      <c r="J1758" s="37">
        <v>1.9115627165627167</v>
      </c>
      <c r="K1758" s="3"/>
      <c r="L1758" s="2">
        <f>(H1750*K1750)/H1758</f>
        <v>0.59094904796656278</v>
      </c>
      <c r="M1758" s="2">
        <f>((H1750*K1750)/H1758)-K1750</f>
        <v>0.34094904796656278</v>
      </c>
    </row>
    <row r="1759" spans="1:13" customFormat="1" x14ac:dyDescent="0.35">
      <c r="A1759" s="38" t="s">
        <v>32</v>
      </c>
      <c r="B1759" s="38" t="s">
        <v>129</v>
      </c>
      <c r="C1759" s="1" t="s">
        <v>16</v>
      </c>
      <c r="D1759" s="33">
        <v>1</v>
      </c>
      <c r="E1759" s="34">
        <v>7.1</v>
      </c>
      <c r="F1759" s="35">
        <v>1235.06</v>
      </c>
      <c r="G1759" s="36">
        <v>240</v>
      </c>
      <c r="H1759" s="35">
        <v>173.95</v>
      </c>
      <c r="I1759" s="36">
        <v>33</v>
      </c>
      <c r="J1759" s="37">
        <v>5.1460833333333333</v>
      </c>
      <c r="K1759" s="3"/>
      <c r="L1759" s="2">
        <f>(H1750*K1750)/H1759</f>
        <v>1.0241304972693304</v>
      </c>
      <c r="M1759" s="2">
        <f>((H1750*K1750)/H1759)-K1750</f>
        <v>0.77413049726933036</v>
      </c>
    </row>
    <row r="1760" spans="1:13" customFormat="1" x14ac:dyDescent="0.35">
      <c r="A1760" s="38" t="s">
        <v>32</v>
      </c>
      <c r="B1760" s="38" t="s">
        <v>129</v>
      </c>
      <c r="C1760" s="1" t="s">
        <v>5</v>
      </c>
      <c r="D1760" s="33">
        <v>0.9</v>
      </c>
      <c r="E1760" s="34">
        <v>3.5</v>
      </c>
      <c r="F1760" s="35">
        <v>2158.5</v>
      </c>
      <c r="G1760" s="36">
        <v>563</v>
      </c>
      <c r="H1760" s="35">
        <v>616.71</v>
      </c>
      <c r="I1760" s="36">
        <v>160</v>
      </c>
      <c r="J1760" s="37">
        <v>3.8339253996447602</v>
      </c>
      <c r="K1760" s="3"/>
      <c r="L1760" s="2">
        <f>(H1750*K1750)/H1760</f>
        <v>0.28886753903779733</v>
      </c>
      <c r="M1760" s="2">
        <f>((H1750*K1750)/H1760)-K1750</f>
        <v>3.8867539037797327E-2</v>
      </c>
    </row>
    <row r="1761" spans="1:13" customFormat="1" x14ac:dyDescent="0.35">
      <c r="A1761" s="38" t="s">
        <v>32</v>
      </c>
      <c r="B1761" s="38" t="s">
        <v>129</v>
      </c>
      <c r="C1761" s="1" t="s">
        <v>14</v>
      </c>
      <c r="D1761" s="33">
        <v>1</v>
      </c>
      <c r="E1761" s="34">
        <v>4.7</v>
      </c>
      <c r="F1761" s="35">
        <v>738.54</v>
      </c>
      <c r="G1761" s="36">
        <v>216</v>
      </c>
      <c r="H1761" s="35">
        <v>157.13999999999999</v>
      </c>
      <c r="I1761" s="36">
        <v>45</v>
      </c>
      <c r="J1761" s="37">
        <v>3.4191666666666665</v>
      </c>
      <c r="K1761" s="3"/>
      <c r="L1761" s="2">
        <f>(H1750*K1750)/H1761</f>
        <v>1.1336865215731196</v>
      </c>
      <c r="M1761" s="2">
        <f>((H1750*K1750)/H1761)-K1750</f>
        <v>0.88368652157311955</v>
      </c>
    </row>
    <row r="1762" spans="1:13" customFormat="1" x14ac:dyDescent="0.35">
      <c r="A1762" s="38" t="s">
        <v>32</v>
      </c>
      <c r="B1762" s="38" t="s">
        <v>129</v>
      </c>
      <c r="C1762" s="1" t="s">
        <v>7</v>
      </c>
      <c r="D1762" s="33">
        <v>1</v>
      </c>
      <c r="E1762" s="34">
        <v>3.4</v>
      </c>
      <c r="F1762" s="35">
        <v>1271.3599999999999</v>
      </c>
      <c r="G1762" s="36">
        <v>395</v>
      </c>
      <c r="H1762" s="35">
        <v>373.93</v>
      </c>
      <c r="I1762" s="36">
        <v>116</v>
      </c>
      <c r="J1762" s="37">
        <v>3.2186329113924046</v>
      </c>
      <c r="K1762" s="3"/>
      <c r="L1762" s="2">
        <f>(H1750*K1750)/H1762</f>
        <v>0.47641938330703609</v>
      </c>
      <c r="M1762" s="2">
        <f>((H1750*K1750)/H1762)-K1750</f>
        <v>0.22641938330703609</v>
      </c>
    </row>
    <row r="1763" spans="1:13" customFormat="1" x14ac:dyDescent="0.35">
      <c r="A1763" s="38" t="s">
        <v>32</v>
      </c>
      <c r="B1763" s="38" t="s">
        <v>129</v>
      </c>
      <c r="C1763" s="1" t="s">
        <v>19</v>
      </c>
      <c r="D1763" s="33">
        <v>1</v>
      </c>
      <c r="E1763" s="34">
        <v>1</v>
      </c>
      <c r="F1763" s="35">
        <v>1146.58</v>
      </c>
      <c r="G1763" s="36">
        <v>271</v>
      </c>
      <c r="H1763" s="35">
        <v>1146.58</v>
      </c>
      <c r="I1763" s="36">
        <v>271</v>
      </c>
      <c r="J1763" s="37">
        <v>4.2309225092250919</v>
      </c>
      <c r="K1763" s="3"/>
      <c r="L1763" s="2">
        <f>(H1750*K1750)/H1763</f>
        <v>0.15537293516370426</v>
      </c>
      <c r="M1763" s="2">
        <f>((H1750*K1750)/H1763)-K1750</f>
        <v>-9.4627064836295738E-2</v>
      </c>
    </row>
    <row r="1764" spans="1:13" customFormat="1" x14ac:dyDescent="0.35">
      <c r="A1764" s="38" t="s">
        <v>32</v>
      </c>
      <c r="B1764" s="38" t="s">
        <v>129</v>
      </c>
      <c r="C1764" s="1" t="s">
        <v>13</v>
      </c>
      <c r="D1764" s="33">
        <v>1</v>
      </c>
      <c r="E1764" s="34">
        <v>16.399999999999999</v>
      </c>
      <c r="F1764" s="35">
        <v>4241.76</v>
      </c>
      <c r="G1764" s="36">
        <v>1256</v>
      </c>
      <c r="H1764" s="35">
        <v>258.64</v>
      </c>
      <c r="I1764" s="36">
        <v>76</v>
      </c>
      <c r="J1764" s="37">
        <v>3.3771974522292996</v>
      </c>
      <c r="K1764" s="3"/>
      <c r="L1764" s="2">
        <f>(H1750*K1750)/H1764</f>
        <v>0.68878557067738944</v>
      </c>
      <c r="M1764" s="2">
        <f>((H1750*K1750)/H1764)-K1750</f>
        <v>0.43878557067738944</v>
      </c>
    </row>
    <row r="1765" spans="1:13" customFormat="1" x14ac:dyDescent="0.35">
      <c r="A1765" s="38" t="s">
        <v>32</v>
      </c>
      <c r="B1765" s="38" t="s">
        <v>129</v>
      </c>
      <c r="C1765" s="1" t="s">
        <v>18</v>
      </c>
      <c r="D1765" s="33">
        <v>1</v>
      </c>
      <c r="E1765" s="34">
        <v>10.1</v>
      </c>
      <c r="F1765" s="35">
        <v>2469.65</v>
      </c>
      <c r="G1765" s="36">
        <v>872</v>
      </c>
      <c r="H1765" s="35">
        <v>244.52</v>
      </c>
      <c r="I1765" s="36">
        <v>86</v>
      </c>
      <c r="J1765" s="37">
        <v>2.8321674311926608</v>
      </c>
      <c r="K1765" s="3"/>
      <c r="L1765" s="2">
        <f>(H1750*K1750)/H1765</f>
        <v>0.7285600359888762</v>
      </c>
      <c r="M1765" s="2">
        <f>((H1750*K1750)/H1765)-K1750</f>
        <v>0.4785600359888762</v>
      </c>
    </row>
    <row r="1766" spans="1:13" customFormat="1" x14ac:dyDescent="0.35">
      <c r="A1766" s="38" t="s">
        <v>32</v>
      </c>
      <c r="B1766" s="38" t="s">
        <v>129</v>
      </c>
      <c r="C1766" s="1" t="s">
        <v>11</v>
      </c>
      <c r="D1766" s="33">
        <v>1</v>
      </c>
      <c r="E1766" s="34">
        <v>3.2</v>
      </c>
      <c r="F1766" s="35">
        <v>963.59</v>
      </c>
      <c r="G1766" s="36">
        <v>291</v>
      </c>
      <c r="H1766" s="35">
        <v>301.12</v>
      </c>
      <c r="I1766" s="36">
        <v>90</v>
      </c>
      <c r="J1766" s="37">
        <v>3.3113058419243986</v>
      </c>
      <c r="K1766" s="3"/>
      <c r="L1766" s="2">
        <f>(H1750*K1750)/H1766</f>
        <v>0.5916162991498406</v>
      </c>
      <c r="M1766" s="2">
        <f>((H1750*K1750)/H1766)-K1750</f>
        <v>0.3416162991498406</v>
      </c>
    </row>
    <row r="1767" spans="1:13" customFormat="1" x14ac:dyDescent="0.35">
      <c r="A1767" s="38" t="s">
        <v>32</v>
      </c>
      <c r="B1767" s="38" t="s">
        <v>129</v>
      </c>
      <c r="C1767" s="1" t="s">
        <v>9</v>
      </c>
      <c r="D1767" s="33">
        <v>1</v>
      </c>
      <c r="E1767" s="34">
        <v>4.0999999999999996</v>
      </c>
      <c r="F1767" s="35">
        <v>881.14</v>
      </c>
      <c r="G1767" s="36">
        <v>295</v>
      </c>
      <c r="H1767" s="35">
        <v>214.91</v>
      </c>
      <c r="I1767" s="36">
        <v>71</v>
      </c>
      <c r="J1767" s="37">
        <v>2.9869152542372879</v>
      </c>
      <c r="K1767" s="3"/>
      <c r="L1767" s="2">
        <f>(H1750*K1750)/H1767</f>
        <v>0.82894002140430878</v>
      </c>
      <c r="M1767" s="2">
        <f>((H1750*K1750)/H1767)-K1750</f>
        <v>0.57894002140430878</v>
      </c>
    </row>
    <row r="1768" spans="1:13" customFormat="1" x14ac:dyDescent="0.35">
      <c r="A1768" s="1" t="s">
        <v>32</v>
      </c>
      <c r="B1768" s="1" t="s">
        <v>127</v>
      </c>
      <c r="C1768" s="1" t="s">
        <v>154</v>
      </c>
      <c r="D1768" s="33">
        <v>1</v>
      </c>
      <c r="E1768" s="34">
        <v>14.5</v>
      </c>
      <c r="F1768" s="35">
        <v>7052.78</v>
      </c>
      <c r="G1768" s="36">
        <v>2031</v>
      </c>
      <c r="H1768" s="35">
        <v>486.4</v>
      </c>
      <c r="I1768" s="36">
        <v>140</v>
      </c>
      <c r="J1768" s="37">
        <v>3.4725652387986212</v>
      </c>
      <c r="K1768" s="28">
        <v>0.25</v>
      </c>
      <c r="L1768" s="3"/>
      <c r="M1768" s="3"/>
    </row>
    <row r="1769" spans="1:13" customFormat="1" x14ac:dyDescent="0.35">
      <c r="A1769" s="38" t="s">
        <v>32</v>
      </c>
      <c r="B1769" s="38" t="s">
        <v>127</v>
      </c>
      <c r="C1769" s="1" t="s">
        <v>12</v>
      </c>
      <c r="D1769" s="33">
        <v>1</v>
      </c>
      <c r="E1769" s="34">
        <v>6.5</v>
      </c>
      <c r="F1769" s="35">
        <v>3659.49</v>
      </c>
      <c r="G1769" s="36">
        <v>1125</v>
      </c>
      <c r="H1769" s="35">
        <v>563</v>
      </c>
      <c r="I1769" s="36">
        <v>173</v>
      </c>
      <c r="J1769" s="37">
        <v>3.2528799999999998</v>
      </c>
      <c r="K1769" s="3"/>
      <c r="L1769" s="2">
        <f>(H1768*K1768)/H1769</f>
        <v>0.21598579040852575</v>
      </c>
      <c r="M1769" s="2">
        <f>((H1768*K1768)/H1769)-K1768</f>
        <v>-3.4014209591474248E-2</v>
      </c>
    </row>
    <row r="1770" spans="1:13" customFormat="1" x14ac:dyDescent="0.35">
      <c r="A1770" s="38" t="s">
        <v>32</v>
      </c>
      <c r="B1770" s="38" t="s">
        <v>127</v>
      </c>
      <c r="C1770" s="1" t="s">
        <v>8</v>
      </c>
      <c r="D1770" s="33">
        <v>1</v>
      </c>
      <c r="E1770" s="34">
        <v>8.5</v>
      </c>
      <c r="F1770" s="35">
        <v>3312.28</v>
      </c>
      <c r="G1770" s="36">
        <v>814</v>
      </c>
      <c r="H1770" s="35">
        <v>389.68</v>
      </c>
      <c r="I1770" s="36">
        <v>95</v>
      </c>
      <c r="J1770" s="37">
        <v>4.0691400491400493</v>
      </c>
      <c r="K1770" s="3"/>
      <c r="L1770" s="2">
        <f>(H1768*K1768)/H1770</f>
        <v>0.31205091357010878</v>
      </c>
      <c r="M1770" s="2">
        <f>((H1768*K1768)/H1770)-K1768</f>
        <v>6.2050913570108779E-2</v>
      </c>
    </row>
    <row r="1771" spans="1:13" customFormat="1" x14ac:dyDescent="0.35">
      <c r="A1771" s="38" t="s">
        <v>32</v>
      </c>
      <c r="B1771" s="38" t="s">
        <v>127</v>
      </c>
      <c r="C1771" s="1" t="s">
        <v>4</v>
      </c>
      <c r="D1771" s="33">
        <v>1</v>
      </c>
      <c r="E1771" s="34">
        <v>4.9000000000000004</v>
      </c>
      <c r="F1771" s="35">
        <v>1200.8800000000001</v>
      </c>
      <c r="G1771" s="36">
        <v>323</v>
      </c>
      <c r="H1771" s="35">
        <v>245.08</v>
      </c>
      <c r="I1771" s="36">
        <v>65</v>
      </c>
      <c r="J1771" s="37">
        <v>3.7178947368421058</v>
      </c>
      <c r="K1771" s="3"/>
      <c r="L1771" s="2">
        <f>(H1768*K1768)/H1771</f>
        <v>0.49616451770850328</v>
      </c>
      <c r="M1771" s="2">
        <f>((H1768*K1768)/H1771)-K1768</f>
        <v>0.24616451770850328</v>
      </c>
    </row>
    <row r="1772" spans="1:13" customFormat="1" x14ac:dyDescent="0.35">
      <c r="A1772" s="38" t="s">
        <v>32</v>
      </c>
      <c r="B1772" s="38" t="s">
        <v>127</v>
      </c>
      <c r="C1772" s="1" t="s">
        <v>10</v>
      </c>
      <c r="D1772" s="33">
        <v>1</v>
      </c>
      <c r="E1772" s="34">
        <v>6.2</v>
      </c>
      <c r="F1772" s="35">
        <v>695.06</v>
      </c>
      <c r="G1772" s="36">
        <v>179</v>
      </c>
      <c r="H1772" s="35">
        <v>112.11</v>
      </c>
      <c r="I1772" s="36">
        <v>28</v>
      </c>
      <c r="J1772" s="37">
        <v>3.8830167597765359</v>
      </c>
      <c r="K1772" s="3"/>
      <c r="L1772" s="2">
        <f>(H1768*K1768)/H1772</f>
        <v>1.0846490054410847</v>
      </c>
      <c r="M1772" s="2">
        <f>((H1768*K1768)/H1772)-K1768</f>
        <v>0.83464900544108467</v>
      </c>
    </row>
    <row r="1773" spans="1:13" customFormat="1" x14ac:dyDescent="0.35">
      <c r="A1773" s="38" t="s">
        <v>32</v>
      </c>
      <c r="B1773" s="38" t="s">
        <v>127</v>
      </c>
      <c r="C1773" s="1" t="s">
        <v>17</v>
      </c>
      <c r="D1773" s="33">
        <v>1</v>
      </c>
      <c r="E1773" s="34">
        <v>2.5</v>
      </c>
      <c r="F1773" s="35">
        <v>659.49</v>
      </c>
      <c r="G1773" s="36">
        <v>297</v>
      </c>
      <c r="H1773" s="35">
        <v>263.8</v>
      </c>
      <c r="I1773" s="36">
        <v>118</v>
      </c>
      <c r="J1773" s="37">
        <v>2.2205050505050505</v>
      </c>
      <c r="K1773" s="3"/>
      <c r="L1773" s="2">
        <f>(H1768*K1768)/H1773</f>
        <v>0.46095526914329032</v>
      </c>
      <c r="M1773" s="2">
        <f>((H1768*K1768)/H1773)-K1768</f>
        <v>0.21095526914329032</v>
      </c>
    </row>
    <row r="1774" spans="1:13" customFormat="1" x14ac:dyDescent="0.35">
      <c r="A1774" s="38" t="s">
        <v>32</v>
      </c>
      <c r="B1774" s="38" t="s">
        <v>127</v>
      </c>
      <c r="C1774" s="1" t="s">
        <v>6</v>
      </c>
      <c r="D1774" s="33">
        <v>1</v>
      </c>
      <c r="E1774" s="34">
        <v>3.7</v>
      </c>
      <c r="F1774" s="35">
        <v>555.51</v>
      </c>
      <c r="G1774" s="36">
        <v>204</v>
      </c>
      <c r="H1774" s="35">
        <v>150.13999999999999</v>
      </c>
      <c r="I1774" s="36">
        <v>55</v>
      </c>
      <c r="J1774" s="37">
        <v>2.7230882352941177</v>
      </c>
      <c r="K1774" s="3"/>
      <c r="L1774" s="2">
        <f>(H1768*K1768)/H1774</f>
        <v>0.80991074996669776</v>
      </c>
      <c r="M1774" s="2">
        <f>((H1768*K1768)/H1774)-K1768</f>
        <v>0.55991074996669776</v>
      </c>
    </row>
    <row r="1775" spans="1:13" customFormat="1" x14ac:dyDescent="0.35">
      <c r="A1775" s="38" t="s">
        <v>32</v>
      </c>
      <c r="B1775" s="38" t="s">
        <v>127</v>
      </c>
      <c r="C1775" s="1" t="s">
        <v>15</v>
      </c>
      <c r="D1775" s="33">
        <v>1</v>
      </c>
      <c r="E1775" s="34">
        <v>43.9</v>
      </c>
      <c r="F1775" s="35">
        <v>8035.48</v>
      </c>
      <c r="G1775" s="36">
        <v>2140</v>
      </c>
      <c r="H1775" s="35">
        <v>183.04</v>
      </c>
      <c r="I1775" s="36">
        <v>48</v>
      </c>
      <c r="J1775" s="37">
        <v>3.7548971962616822</v>
      </c>
      <c r="K1775" s="3"/>
      <c r="L1775" s="2">
        <f>(H1768*K1768)/H1775</f>
        <v>0.66433566433566438</v>
      </c>
      <c r="M1775" s="2">
        <f>((H1768*K1768)/H1775)-K1768</f>
        <v>0.41433566433566438</v>
      </c>
    </row>
    <row r="1776" spans="1:13" customFormat="1" x14ac:dyDescent="0.35">
      <c r="A1776" s="38" t="s">
        <v>32</v>
      </c>
      <c r="B1776" s="38" t="s">
        <v>127</v>
      </c>
      <c r="C1776" s="1" t="s">
        <v>20</v>
      </c>
      <c r="D1776" s="33">
        <v>1</v>
      </c>
      <c r="E1776" s="34">
        <v>22.1</v>
      </c>
      <c r="F1776" s="35">
        <v>5068.97</v>
      </c>
      <c r="G1776" s="36">
        <v>2741</v>
      </c>
      <c r="H1776" s="35">
        <v>229.37</v>
      </c>
      <c r="I1776" s="36">
        <v>124</v>
      </c>
      <c r="J1776" s="37">
        <v>1.8493141189346955</v>
      </c>
      <c r="K1776" s="3"/>
      <c r="L1776" s="2">
        <f>(H1768*K1768)/H1776</f>
        <v>0.5301477961372455</v>
      </c>
      <c r="M1776" s="2">
        <f>((H1768*K1768)/H1776)-K1768</f>
        <v>0.2801477961372455</v>
      </c>
    </row>
    <row r="1777" spans="1:13" customFormat="1" x14ac:dyDescent="0.35">
      <c r="A1777" s="38" t="s">
        <v>32</v>
      </c>
      <c r="B1777" s="38" t="s">
        <v>127</v>
      </c>
      <c r="C1777" s="1" t="s">
        <v>16</v>
      </c>
      <c r="D1777" s="33">
        <v>1</v>
      </c>
      <c r="E1777" s="34">
        <v>9.1999999999999993</v>
      </c>
      <c r="F1777" s="35">
        <v>1261.6099999999999</v>
      </c>
      <c r="G1777" s="36">
        <v>240</v>
      </c>
      <c r="H1777" s="35">
        <v>137.13</v>
      </c>
      <c r="I1777" s="36">
        <v>26</v>
      </c>
      <c r="J1777" s="37">
        <v>5.2567083333333331</v>
      </c>
      <c r="K1777" s="3"/>
      <c r="L1777" s="2">
        <f>(H1768*K1768)/H1777</f>
        <v>0.88674979946036603</v>
      </c>
      <c r="M1777" s="2">
        <f>((H1768*K1768)/H1777)-K1768</f>
        <v>0.63674979946036603</v>
      </c>
    </row>
    <row r="1778" spans="1:13" customFormat="1" x14ac:dyDescent="0.35">
      <c r="A1778" s="38" t="s">
        <v>32</v>
      </c>
      <c r="B1778" s="38" t="s">
        <v>127</v>
      </c>
      <c r="C1778" s="1" t="s">
        <v>5</v>
      </c>
      <c r="D1778" s="33">
        <v>1</v>
      </c>
      <c r="E1778" s="34">
        <v>4.5999999999999996</v>
      </c>
      <c r="F1778" s="35">
        <v>2187.44</v>
      </c>
      <c r="G1778" s="36">
        <v>569</v>
      </c>
      <c r="H1778" s="35">
        <v>475.53</v>
      </c>
      <c r="I1778" s="36">
        <v>123</v>
      </c>
      <c r="J1778" s="37">
        <v>3.8443585237258349</v>
      </c>
      <c r="K1778" s="3"/>
      <c r="L1778" s="2">
        <f>(H1768*K1768)/H1778</f>
        <v>0.25571467625596705</v>
      </c>
      <c r="M1778" s="2">
        <f>((H1768*K1768)/H1778)-K1768</f>
        <v>5.714676255967055E-3</v>
      </c>
    </row>
    <row r="1779" spans="1:13" customFormat="1" x14ac:dyDescent="0.35">
      <c r="A1779" s="38" t="s">
        <v>32</v>
      </c>
      <c r="B1779" s="38" t="s">
        <v>127</v>
      </c>
      <c r="C1779" s="1" t="s">
        <v>14</v>
      </c>
      <c r="D1779" s="33">
        <v>1</v>
      </c>
      <c r="E1779" s="34">
        <v>5.4</v>
      </c>
      <c r="F1779" s="35">
        <v>776.49</v>
      </c>
      <c r="G1779" s="36">
        <v>234</v>
      </c>
      <c r="H1779" s="35">
        <v>143.79</v>
      </c>
      <c r="I1779" s="36">
        <v>43</v>
      </c>
      <c r="J1779" s="37">
        <v>3.3183333333333334</v>
      </c>
      <c r="K1779" s="3"/>
      <c r="L1779" s="2">
        <f>(H1768*K1768)/H1779</f>
        <v>0.84567772445928091</v>
      </c>
      <c r="M1779" s="2">
        <f>((H1768*K1768)/H1779)-K1768</f>
        <v>0.59567772445928091</v>
      </c>
    </row>
    <row r="1780" spans="1:13" customFormat="1" x14ac:dyDescent="0.35">
      <c r="A1780" s="38" t="s">
        <v>32</v>
      </c>
      <c r="B1780" s="38" t="s">
        <v>127</v>
      </c>
      <c r="C1780" s="1" t="s">
        <v>7</v>
      </c>
      <c r="D1780" s="33">
        <v>1</v>
      </c>
      <c r="E1780" s="34">
        <v>3.6</v>
      </c>
      <c r="F1780" s="35">
        <v>1321.14</v>
      </c>
      <c r="G1780" s="36">
        <v>417</v>
      </c>
      <c r="H1780" s="35">
        <v>366.98</v>
      </c>
      <c r="I1780" s="36">
        <v>115</v>
      </c>
      <c r="J1780" s="37">
        <v>3.168201438848921</v>
      </c>
      <c r="K1780" s="3"/>
      <c r="L1780" s="2">
        <f>(H1768*K1768)/H1780</f>
        <v>0.33135320725925116</v>
      </c>
      <c r="M1780" s="2">
        <f>((H1768*K1768)/H1780)-K1768</f>
        <v>8.1353207259251159E-2</v>
      </c>
    </row>
    <row r="1781" spans="1:13" customFormat="1" x14ac:dyDescent="0.35">
      <c r="A1781" s="38" t="s">
        <v>32</v>
      </c>
      <c r="B1781" s="38" t="s">
        <v>127</v>
      </c>
      <c r="C1781" s="1" t="s">
        <v>19</v>
      </c>
      <c r="D1781" s="33">
        <v>1</v>
      </c>
      <c r="E1781" s="34">
        <v>1.2</v>
      </c>
      <c r="F1781" s="35">
        <v>1106.1300000000001</v>
      </c>
      <c r="G1781" s="36">
        <v>262</v>
      </c>
      <c r="H1781" s="35">
        <v>921.78</v>
      </c>
      <c r="I1781" s="36">
        <v>218</v>
      </c>
      <c r="J1781" s="37">
        <v>4.2218702290076342</v>
      </c>
      <c r="K1781" s="3"/>
      <c r="L1781" s="2">
        <f>(H1768*K1768)/H1781</f>
        <v>0.13191867907743712</v>
      </c>
      <c r="M1781" s="2">
        <f>((H1768*K1768)/H1781)-K1768</f>
        <v>-0.11808132092256288</v>
      </c>
    </row>
    <row r="1782" spans="1:13" customFormat="1" x14ac:dyDescent="0.35">
      <c r="A1782" s="38" t="s">
        <v>32</v>
      </c>
      <c r="B1782" s="38" t="s">
        <v>127</v>
      </c>
      <c r="C1782" s="1" t="s">
        <v>13</v>
      </c>
      <c r="D1782" s="33">
        <v>1</v>
      </c>
      <c r="E1782" s="34">
        <v>21</v>
      </c>
      <c r="F1782" s="35">
        <v>4263.33</v>
      </c>
      <c r="G1782" s="36">
        <v>1277</v>
      </c>
      <c r="H1782" s="35">
        <v>203.02</v>
      </c>
      <c r="I1782" s="36">
        <v>60</v>
      </c>
      <c r="J1782" s="37">
        <v>3.338551292090838</v>
      </c>
      <c r="K1782" s="3"/>
      <c r="L1782" s="2">
        <f>(H1768*K1768)/H1782</f>
        <v>0.59895576790463989</v>
      </c>
      <c r="M1782" s="2">
        <f>((H1768*K1768)/H1782)-K1768</f>
        <v>0.34895576790463989</v>
      </c>
    </row>
    <row r="1783" spans="1:13" customFormat="1" x14ac:dyDescent="0.35">
      <c r="A1783" s="38" t="s">
        <v>32</v>
      </c>
      <c r="B1783" s="38" t="s">
        <v>127</v>
      </c>
      <c r="C1783" s="1" t="s">
        <v>18</v>
      </c>
      <c r="D1783" s="33">
        <v>1</v>
      </c>
      <c r="E1783" s="34">
        <v>12.3</v>
      </c>
      <c r="F1783" s="35">
        <v>2804.89</v>
      </c>
      <c r="G1783" s="36">
        <v>1033</v>
      </c>
      <c r="H1783" s="35">
        <v>228.04</v>
      </c>
      <c r="I1783" s="36">
        <v>83</v>
      </c>
      <c r="J1783" s="37">
        <v>2.7152855759922554</v>
      </c>
      <c r="K1783" s="3"/>
      <c r="L1783" s="2">
        <f>(H1768*K1768)/H1783</f>
        <v>0.53323978249429926</v>
      </c>
      <c r="M1783" s="2">
        <f>((H1768*K1768)/H1783)-K1768</f>
        <v>0.28323978249429926</v>
      </c>
    </row>
    <row r="1784" spans="1:13" customFormat="1" x14ac:dyDescent="0.35">
      <c r="A1784" s="38" t="s">
        <v>32</v>
      </c>
      <c r="B1784" s="38" t="s">
        <v>127</v>
      </c>
      <c r="C1784" s="1" t="s">
        <v>11</v>
      </c>
      <c r="D1784" s="33">
        <v>1</v>
      </c>
      <c r="E1784" s="34">
        <v>3.7</v>
      </c>
      <c r="F1784" s="35">
        <v>977.36</v>
      </c>
      <c r="G1784" s="36">
        <v>298</v>
      </c>
      <c r="H1784" s="35">
        <v>264.14999999999998</v>
      </c>
      <c r="I1784" s="36">
        <v>80</v>
      </c>
      <c r="J1784" s="37">
        <v>3.2797315436241612</v>
      </c>
      <c r="K1784" s="3"/>
      <c r="L1784" s="2">
        <f>(H1768*K1768)/H1784</f>
        <v>0.46034450123036158</v>
      </c>
      <c r="M1784" s="2">
        <f>((H1768*K1768)/H1784)-K1768</f>
        <v>0.21034450123036158</v>
      </c>
    </row>
    <row r="1785" spans="1:13" customFormat="1" x14ac:dyDescent="0.35">
      <c r="A1785" s="38" t="s">
        <v>32</v>
      </c>
      <c r="B1785" s="38" t="s">
        <v>127</v>
      </c>
      <c r="C1785" s="1" t="s">
        <v>9</v>
      </c>
      <c r="D1785" s="33">
        <v>1</v>
      </c>
      <c r="E1785" s="34">
        <v>3.7</v>
      </c>
      <c r="F1785" s="35">
        <v>907.61</v>
      </c>
      <c r="G1785" s="36">
        <v>309</v>
      </c>
      <c r="H1785" s="35">
        <v>245.3</v>
      </c>
      <c r="I1785" s="36">
        <v>83</v>
      </c>
      <c r="J1785" s="37">
        <v>2.9372491909385112</v>
      </c>
      <c r="K1785" s="3"/>
      <c r="L1785" s="2">
        <f>(H1768*K1768)/H1785</f>
        <v>0.49571952710966161</v>
      </c>
      <c r="M1785" s="2">
        <f>((H1768*K1768)/H1785)-K1768</f>
        <v>0.24571952710966161</v>
      </c>
    </row>
    <row r="1786" spans="1:13" customFormat="1" x14ac:dyDescent="0.35">
      <c r="A1786" s="1" t="s">
        <v>32</v>
      </c>
      <c r="B1786" s="1" t="s">
        <v>33</v>
      </c>
      <c r="C1786" s="1" t="s">
        <v>154</v>
      </c>
      <c r="D1786" s="33">
        <v>1</v>
      </c>
      <c r="E1786" s="34">
        <v>8.6999999999999993</v>
      </c>
      <c r="F1786" s="35">
        <v>8362.2900000000009</v>
      </c>
      <c r="G1786" s="36">
        <v>2277</v>
      </c>
      <c r="H1786" s="35">
        <v>961.18</v>
      </c>
      <c r="I1786" s="36">
        <v>261</v>
      </c>
      <c r="J1786" s="37">
        <v>3.6725032938076421</v>
      </c>
      <c r="K1786" s="28">
        <v>0.25</v>
      </c>
      <c r="L1786" s="3"/>
      <c r="M1786" s="3"/>
    </row>
    <row r="1787" spans="1:13" customFormat="1" x14ac:dyDescent="0.35">
      <c r="A1787" s="38" t="s">
        <v>32</v>
      </c>
      <c r="B1787" s="38" t="s">
        <v>33</v>
      </c>
      <c r="C1787" s="1" t="s">
        <v>12</v>
      </c>
      <c r="D1787" s="33">
        <v>1</v>
      </c>
      <c r="E1787" s="34">
        <v>5.2</v>
      </c>
      <c r="F1787" s="35">
        <v>4354.21</v>
      </c>
      <c r="G1787" s="36">
        <v>1228</v>
      </c>
      <c r="H1787" s="35">
        <v>837.35</v>
      </c>
      <c r="I1787" s="36">
        <v>236</v>
      </c>
      <c r="J1787" s="37">
        <v>3.5457736156351793</v>
      </c>
      <c r="K1787" s="3"/>
      <c r="L1787" s="2">
        <f>(H1786*K1786)/H1787</f>
        <v>0.28697080074043108</v>
      </c>
      <c r="M1787" s="2">
        <f>((H1786*K1786)/H1787)-K1786</f>
        <v>3.6970800740431076E-2</v>
      </c>
    </row>
    <row r="1788" spans="1:13" customFormat="1" x14ac:dyDescent="0.35">
      <c r="A1788" s="38" t="s">
        <v>32</v>
      </c>
      <c r="B1788" s="38" t="s">
        <v>33</v>
      </c>
      <c r="C1788" s="1" t="s">
        <v>8</v>
      </c>
      <c r="D1788" s="33">
        <v>1</v>
      </c>
      <c r="E1788" s="34">
        <v>4.3</v>
      </c>
      <c r="F1788" s="35">
        <v>3485.25</v>
      </c>
      <c r="G1788" s="36">
        <v>863</v>
      </c>
      <c r="H1788" s="35">
        <v>810.52</v>
      </c>
      <c r="I1788" s="36">
        <v>200</v>
      </c>
      <c r="J1788" s="37">
        <v>4.038528389339513</v>
      </c>
      <c r="K1788" s="3"/>
      <c r="L1788" s="2">
        <f>(H1786*K1786)/H1788</f>
        <v>0.29647016730000492</v>
      </c>
      <c r="M1788" s="2">
        <f>((H1786*K1786)/H1788)-K1786</f>
        <v>4.6470167300004916E-2</v>
      </c>
    </row>
    <row r="1789" spans="1:13" customFormat="1" x14ac:dyDescent="0.35">
      <c r="A1789" s="38" t="s">
        <v>32</v>
      </c>
      <c r="B1789" s="38" t="s">
        <v>33</v>
      </c>
      <c r="C1789" s="1" t="s">
        <v>4</v>
      </c>
      <c r="D1789" s="33">
        <v>1</v>
      </c>
      <c r="E1789" s="34">
        <v>2.9</v>
      </c>
      <c r="F1789" s="35">
        <v>1349.12</v>
      </c>
      <c r="G1789" s="36">
        <v>362</v>
      </c>
      <c r="H1789" s="35">
        <v>465.21</v>
      </c>
      <c r="I1789" s="36">
        <v>124</v>
      </c>
      <c r="J1789" s="37">
        <v>3.7268508287292814</v>
      </c>
      <c r="K1789" s="3"/>
      <c r="L1789" s="2">
        <f>(H1786*K1786)/H1789</f>
        <v>0.5165301691709121</v>
      </c>
      <c r="M1789" s="2">
        <f>((H1786*K1786)/H1789)-K1786</f>
        <v>0.2665301691709121</v>
      </c>
    </row>
    <row r="1790" spans="1:13" customFormat="1" x14ac:dyDescent="0.35">
      <c r="A1790" s="38" t="s">
        <v>32</v>
      </c>
      <c r="B1790" s="38" t="s">
        <v>33</v>
      </c>
      <c r="C1790" s="1" t="s">
        <v>10</v>
      </c>
      <c r="D1790" s="33">
        <v>1</v>
      </c>
      <c r="E1790" s="34">
        <v>2.9</v>
      </c>
      <c r="F1790" s="35">
        <v>727.45</v>
      </c>
      <c r="G1790" s="36">
        <v>176</v>
      </c>
      <c r="H1790" s="35">
        <v>250.84</v>
      </c>
      <c r="I1790" s="36">
        <v>60</v>
      </c>
      <c r="J1790" s="37">
        <v>4.1332386363636369</v>
      </c>
      <c r="K1790" s="3"/>
      <c r="L1790" s="2">
        <f>(H1786*K1786)/H1790</f>
        <v>0.95796125019933021</v>
      </c>
      <c r="M1790" s="2">
        <f>((H1786*K1786)/H1790)-K1786</f>
        <v>0.70796125019933021</v>
      </c>
    </row>
    <row r="1791" spans="1:13" customFormat="1" x14ac:dyDescent="0.35">
      <c r="A1791" s="38" t="s">
        <v>32</v>
      </c>
      <c r="B1791" s="38" t="s">
        <v>33</v>
      </c>
      <c r="C1791" s="1" t="s">
        <v>17</v>
      </c>
      <c r="D1791" s="33">
        <v>1</v>
      </c>
      <c r="E1791" s="34">
        <v>2.2999999999999998</v>
      </c>
      <c r="F1791" s="35">
        <v>671.4</v>
      </c>
      <c r="G1791" s="36">
        <v>297</v>
      </c>
      <c r="H1791" s="35">
        <v>291.91000000000003</v>
      </c>
      <c r="I1791" s="36">
        <v>129</v>
      </c>
      <c r="J1791" s="37">
        <v>2.2606060606060607</v>
      </c>
      <c r="K1791" s="3"/>
      <c r="L1791" s="2">
        <f>(H1786*K1786)/H1791</f>
        <v>0.82318180261039353</v>
      </c>
      <c r="M1791" s="2">
        <f>((H1786*K1786)/H1791)-K1786</f>
        <v>0.57318180261039353</v>
      </c>
    </row>
    <row r="1792" spans="1:13" customFormat="1" x14ac:dyDescent="0.35">
      <c r="A1792" s="38" t="s">
        <v>32</v>
      </c>
      <c r="B1792" s="38" t="s">
        <v>33</v>
      </c>
      <c r="C1792" s="1" t="s">
        <v>6</v>
      </c>
      <c r="D1792" s="33">
        <v>0.83330000000000004</v>
      </c>
      <c r="E1792" s="34">
        <v>2.2000000000000002</v>
      </c>
      <c r="F1792" s="35">
        <v>430.81</v>
      </c>
      <c r="G1792" s="36">
        <v>159</v>
      </c>
      <c r="H1792" s="35">
        <v>195.82</v>
      </c>
      <c r="I1792" s="36">
        <v>72</v>
      </c>
      <c r="J1792" s="37">
        <v>2.709496855345912</v>
      </c>
      <c r="K1792" s="3"/>
      <c r="L1792" s="2">
        <f>(H1786*K1786)/H1792</f>
        <v>1.2271218465938105</v>
      </c>
      <c r="M1792" s="2">
        <f>((H1786*K1786)/H1792)-K1786</f>
        <v>0.97712184659381052</v>
      </c>
    </row>
    <row r="1793" spans="1:13" customFormat="1" x14ac:dyDescent="0.35">
      <c r="A1793" s="38" t="s">
        <v>32</v>
      </c>
      <c r="B1793" s="38" t="s">
        <v>33</v>
      </c>
      <c r="C1793" s="1" t="s">
        <v>15</v>
      </c>
      <c r="D1793" s="33">
        <v>1</v>
      </c>
      <c r="E1793" s="34">
        <v>26.8</v>
      </c>
      <c r="F1793" s="35">
        <v>8652.4599999999991</v>
      </c>
      <c r="G1793" s="36">
        <v>2193</v>
      </c>
      <c r="H1793" s="35">
        <v>322.85000000000002</v>
      </c>
      <c r="I1793" s="36">
        <v>81</v>
      </c>
      <c r="J1793" s="37">
        <v>3.9454901960784308</v>
      </c>
      <c r="K1793" s="3"/>
      <c r="L1793" s="2">
        <f>(H1786*K1786)/H1793</f>
        <v>0.74429301533219749</v>
      </c>
      <c r="M1793" s="2">
        <f>((H1786*K1786)/H1793)-K1786</f>
        <v>0.49429301533219749</v>
      </c>
    </row>
    <row r="1794" spans="1:13" customFormat="1" x14ac:dyDescent="0.35">
      <c r="A1794" s="38" t="s">
        <v>32</v>
      </c>
      <c r="B1794" s="38" t="s">
        <v>33</v>
      </c>
      <c r="C1794" s="1" t="s">
        <v>20</v>
      </c>
      <c r="D1794" s="33">
        <v>1</v>
      </c>
      <c r="E1794" s="34">
        <v>15.8</v>
      </c>
      <c r="F1794" s="35">
        <v>5815.3</v>
      </c>
      <c r="G1794" s="36">
        <v>2982</v>
      </c>
      <c r="H1794" s="35">
        <v>368.06</v>
      </c>
      <c r="I1794" s="36">
        <v>188</v>
      </c>
      <c r="J1794" s="37">
        <v>1.9501341381623072</v>
      </c>
      <c r="K1794" s="3"/>
      <c r="L1794" s="2">
        <f>(H1786*K1786)/H1794</f>
        <v>0.65286909742976684</v>
      </c>
      <c r="M1794" s="2">
        <f>((H1786*K1786)/H1794)-K1786</f>
        <v>0.40286909742976684</v>
      </c>
    </row>
    <row r="1795" spans="1:13" customFormat="1" x14ac:dyDescent="0.35">
      <c r="A1795" s="38" t="s">
        <v>32</v>
      </c>
      <c r="B1795" s="38" t="s">
        <v>33</v>
      </c>
      <c r="C1795" s="1" t="s">
        <v>16</v>
      </c>
      <c r="D1795" s="33">
        <v>1</v>
      </c>
      <c r="E1795" s="34">
        <v>5.8</v>
      </c>
      <c r="F1795" s="35">
        <v>1217.3599999999999</v>
      </c>
      <c r="G1795" s="36">
        <v>239</v>
      </c>
      <c r="H1795" s="35">
        <v>209.89</v>
      </c>
      <c r="I1795" s="36">
        <v>41</v>
      </c>
      <c r="J1795" s="37">
        <v>5.0935564853556485</v>
      </c>
      <c r="K1795" s="3"/>
      <c r="L1795" s="2">
        <f>(H1786*K1786)/H1795</f>
        <v>1.144861594168374</v>
      </c>
      <c r="M1795" s="2">
        <f>((H1786*K1786)/H1795)-K1786</f>
        <v>0.89486159416837396</v>
      </c>
    </row>
    <row r="1796" spans="1:13" customFormat="1" x14ac:dyDescent="0.35">
      <c r="A1796" s="38" t="s">
        <v>32</v>
      </c>
      <c r="B1796" s="38" t="s">
        <v>33</v>
      </c>
      <c r="C1796" s="1" t="s">
        <v>5</v>
      </c>
      <c r="D1796" s="33">
        <v>0.83330000000000004</v>
      </c>
      <c r="E1796" s="34">
        <v>2.8</v>
      </c>
      <c r="F1796" s="35">
        <v>2139.21</v>
      </c>
      <c r="G1796" s="36">
        <v>559</v>
      </c>
      <c r="H1796" s="35">
        <v>764</v>
      </c>
      <c r="I1796" s="36">
        <v>199</v>
      </c>
      <c r="J1796" s="37">
        <v>3.8268515205724509</v>
      </c>
      <c r="K1796" s="3"/>
      <c r="L1796" s="2">
        <f>(H1786*K1786)/H1796</f>
        <v>0.31452225130890049</v>
      </c>
      <c r="M1796" s="2">
        <f>((H1786*K1786)/H1796)-K1786</f>
        <v>6.4522251308900491E-2</v>
      </c>
    </row>
    <row r="1797" spans="1:13" customFormat="1" x14ac:dyDescent="0.35">
      <c r="A1797" s="38" t="s">
        <v>32</v>
      </c>
      <c r="B1797" s="38" t="s">
        <v>33</v>
      </c>
      <c r="C1797" s="1" t="s">
        <v>14</v>
      </c>
      <c r="D1797" s="33">
        <v>1</v>
      </c>
      <c r="E1797" s="34">
        <v>4.3</v>
      </c>
      <c r="F1797" s="35">
        <v>713.24</v>
      </c>
      <c r="G1797" s="36">
        <v>204</v>
      </c>
      <c r="H1797" s="35">
        <v>165.87</v>
      </c>
      <c r="I1797" s="36">
        <v>47</v>
      </c>
      <c r="J1797" s="37">
        <v>3.4962745098039214</v>
      </c>
      <c r="K1797" s="3"/>
      <c r="L1797" s="2">
        <f>(H1786*K1786)/H1797</f>
        <v>1.4486947609573761</v>
      </c>
      <c r="M1797" s="2">
        <f>((H1786*K1786)/H1797)-K1786</f>
        <v>1.1986947609573761</v>
      </c>
    </row>
    <row r="1798" spans="1:13" customFormat="1" x14ac:dyDescent="0.35">
      <c r="A1798" s="38" t="s">
        <v>32</v>
      </c>
      <c r="B1798" s="38" t="s">
        <v>33</v>
      </c>
      <c r="C1798" s="1" t="s">
        <v>7</v>
      </c>
      <c r="D1798" s="33">
        <v>1</v>
      </c>
      <c r="E1798" s="34">
        <v>3.2</v>
      </c>
      <c r="F1798" s="35">
        <v>1238.17</v>
      </c>
      <c r="G1798" s="36">
        <v>381</v>
      </c>
      <c r="H1798" s="35">
        <v>386.93</v>
      </c>
      <c r="I1798" s="36">
        <v>119</v>
      </c>
      <c r="J1798" s="37">
        <v>3.2497900262467194</v>
      </c>
      <c r="K1798" s="3"/>
      <c r="L1798" s="2">
        <f>(H1786*K1786)/H1798</f>
        <v>0.62102964360478641</v>
      </c>
      <c r="M1798" s="2">
        <f>((H1786*K1786)/H1798)-K1786</f>
        <v>0.37102964360478641</v>
      </c>
    </row>
    <row r="1799" spans="1:13" customFormat="1" x14ac:dyDescent="0.35">
      <c r="A1799" s="38" t="s">
        <v>32</v>
      </c>
      <c r="B1799" s="38" t="s">
        <v>33</v>
      </c>
      <c r="C1799" s="1" t="s">
        <v>19</v>
      </c>
      <c r="D1799" s="33">
        <v>1</v>
      </c>
      <c r="E1799" s="34">
        <v>0.9</v>
      </c>
      <c r="F1799" s="35">
        <v>1173.55</v>
      </c>
      <c r="G1799" s="36">
        <v>277</v>
      </c>
      <c r="H1799" s="35">
        <v>1303.94</v>
      </c>
      <c r="I1799" s="36">
        <v>307</v>
      </c>
      <c r="J1799" s="37">
        <v>4.2366425992779781</v>
      </c>
      <c r="K1799" s="3"/>
      <c r="L1799" s="2">
        <f>(H1786*K1786)/H1799</f>
        <v>0.18428378606377593</v>
      </c>
      <c r="M1799" s="2">
        <f>((H1786*K1786)/H1799)-K1786</f>
        <v>-6.5716213936224066E-2</v>
      </c>
    </row>
    <row r="1800" spans="1:13" customFormat="1" x14ac:dyDescent="0.35">
      <c r="A1800" s="38" t="s">
        <v>32</v>
      </c>
      <c r="B1800" s="38" t="s">
        <v>33</v>
      </c>
      <c r="C1800" s="1" t="s">
        <v>13</v>
      </c>
      <c r="D1800" s="33">
        <v>1</v>
      </c>
      <c r="E1800" s="34">
        <v>13.3</v>
      </c>
      <c r="F1800" s="35">
        <v>4227.38</v>
      </c>
      <c r="G1800" s="36">
        <v>1243</v>
      </c>
      <c r="H1800" s="35">
        <v>317.85000000000002</v>
      </c>
      <c r="I1800" s="36">
        <v>93</v>
      </c>
      <c r="J1800" s="37">
        <v>3.4009493161705553</v>
      </c>
      <c r="K1800" s="3"/>
      <c r="L1800" s="2">
        <f>(H1786*K1786)/H1800</f>
        <v>0.75600125845524613</v>
      </c>
      <c r="M1800" s="2">
        <f>((H1786*K1786)/H1800)-K1786</f>
        <v>0.50600125845524613</v>
      </c>
    </row>
    <row r="1801" spans="1:13" customFormat="1" x14ac:dyDescent="0.35">
      <c r="A1801" s="38" t="s">
        <v>32</v>
      </c>
      <c r="B1801" s="38" t="s">
        <v>33</v>
      </c>
      <c r="C1801" s="1" t="s">
        <v>18</v>
      </c>
      <c r="D1801" s="33">
        <v>1</v>
      </c>
      <c r="E1801" s="34">
        <v>8.6</v>
      </c>
      <c r="F1801" s="35">
        <v>2246.15</v>
      </c>
      <c r="G1801" s="36">
        <v>764</v>
      </c>
      <c r="H1801" s="35">
        <v>261.18</v>
      </c>
      <c r="I1801" s="36">
        <v>88</v>
      </c>
      <c r="J1801" s="37">
        <v>2.9399869109947647</v>
      </c>
      <c r="K1801" s="3"/>
      <c r="L1801" s="2">
        <f>(H1786*K1786)/H1801</f>
        <v>0.92003599050463269</v>
      </c>
      <c r="M1801" s="2">
        <f>((H1786*K1786)/H1801)-K1786</f>
        <v>0.67003599050463269</v>
      </c>
    </row>
    <row r="1802" spans="1:13" customFormat="1" x14ac:dyDescent="0.35">
      <c r="A1802" s="38" t="s">
        <v>32</v>
      </c>
      <c r="B1802" s="38" t="s">
        <v>33</v>
      </c>
      <c r="C1802" s="1" t="s">
        <v>11</v>
      </c>
      <c r="D1802" s="33">
        <v>1</v>
      </c>
      <c r="E1802" s="34">
        <v>2.8</v>
      </c>
      <c r="F1802" s="35">
        <v>954.41</v>
      </c>
      <c r="G1802" s="36">
        <v>286</v>
      </c>
      <c r="H1802" s="35">
        <v>340.86</v>
      </c>
      <c r="I1802" s="36">
        <v>102</v>
      </c>
      <c r="J1802" s="37">
        <v>3.3370979020979021</v>
      </c>
      <c r="K1802" s="3"/>
      <c r="L1802" s="2">
        <f>(H1786*K1786)/H1802</f>
        <v>0.70496684855952585</v>
      </c>
      <c r="M1802" s="2">
        <f>((H1786*K1786)/H1802)-K1786</f>
        <v>0.45496684855952585</v>
      </c>
    </row>
    <row r="1803" spans="1:13" customFormat="1" x14ac:dyDescent="0.35">
      <c r="A1803" s="38" t="s">
        <v>32</v>
      </c>
      <c r="B1803" s="38" t="s">
        <v>33</v>
      </c>
      <c r="C1803" s="1" t="s">
        <v>9</v>
      </c>
      <c r="D1803" s="33">
        <v>1</v>
      </c>
      <c r="E1803" s="34">
        <v>4.4000000000000004</v>
      </c>
      <c r="F1803" s="35">
        <v>863.5</v>
      </c>
      <c r="G1803" s="36">
        <v>285</v>
      </c>
      <c r="H1803" s="35">
        <v>196.25</v>
      </c>
      <c r="I1803" s="36">
        <v>64</v>
      </c>
      <c r="J1803" s="37">
        <v>3.0298245614035086</v>
      </c>
      <c r="K1803" s="3"/>
      <c r="L1803" s="2">
        <f>(H1786*K1786)/H1803</f>
        <v>1.2244331210191082</v>
      </c>
      <c r="M1803" s="2">
        <f>((H1786*K1786)/H1803)-K1786</f>
        <v>0.97443312101910817</v>
      </c>
    </row>
    <row r="1804" spans="1:13" customFormat="1" x14ac:dyDescent="0.35">
      <c r="A1804" s="1" t="s">
        <v>170</v>
      </c>
      <c r="B1804" s="1" t="s">
        <v>129</v>
      </c>
      <c r="C1804" s="1" t="s">
        <v>154</v>
      </c>
      <c r="D1804" s="33">
        <v>1</v>
      </c>
      <c r="E1804" s="34">
        <v>13.8</v>
      </c>
      <c r="F1804" s="35">
        <v>5822.48</v>
      </c>
      <c r="G1804" s="36">
        <v>1801</v>
      </c>
      <c r="H1804" s="35">
        <v>421.92</v>
      </c>
      <c r="I1804" s="36">
        <v>130</v>
      </c>
      <c r="J1804" s="37">
        <v>3.232915047196002</v>
      </c>
      <c r="K1804" s="28">
        <v>0.25</v>
      </c>
      <c r="L1804" s="3"/>
      <c r="M1804" s="3"/>
    </row>
    <row r="1805" spans="1:13" customFormat="1" x14ac:dyDescent="0.35">
      <c r="A1805" s="38" t="s">
        <v>170</v>
      </c>
      <c r="B1805" s="38" t="s">
        <v>129</v>
      </c>
      <c r="C1805" s="1" t="s">
        <v>12</v>
      </c>
      <c r="D1805" s="33">
        <v>0.97919999999999996</v>
      </c>
      <c r="E1805" s="34">
        <v>8.4</v>
      </c>
      <c r="F1805" s="35">
        <v>3649.34</v>
      </c>
      <c r="G1805" s="36">
        <v>1074</v>
      </c>
      <c r="H1805" s="35">
        <v>434.45</v>
      </c>
      <c r="I1805" s="36">
        <v>127</v>
      </c>
      <c r="J1805" s="37">
        <v>3.3978957169459965</v>
      </c>
      <c r="L1805" s="2">
        <f>(H1804*K1804)/H1805</f>
        <v>0.24278973414662219</v>
      </c>
      <c r="M1805" s="2">
        <f>((H1804*K1804)/H1805)-K1804</f>
        <v>-7.2102658533778063E-3</v>
      </c>
    </row>
    <row r="1806" spans="1:13" customFormat="1" x14ac:dyDescent="0.35">
      <c r="A1806" s="38" t="s">
        <v>170</v>
      </c>
      <c r="B1806" s="38" t="s">
        <v>129</v>
      </c>
      <c r="C1806" s="1" t="s">
        <v>8</v>
      </c>
      <c r="D1806" s="33">
        <v>1</v>
      </c>
      <c r="E1806" s="34">
        <v>7.3</v>
      </c>
      <c r="F1806" s="35">
        <v>3111.92</v>
      </c>
      <c r="G1806" s="36">
        <v>801</v>
      </c>
      <c r="H1806" s="35">
        <v>426.29</v>
      </c>
      <c r="I1806" s="36">
        <v>109</v>
      </c>
      <c r="J1806" s="37">
        <v>3.8850436953807743</v>
      </c>
      <c r="L1806" s="2">
        <f>(H1804*K1804)/H1806</f>
        <v>0.24743719064486616</v>
      </c>
      <c r="M1806" s="2">
        <f>((H1804*K1804)/H1806)-K1804</f>
        <v>-2.5628093551338382E-3</v>
      </c>
    </row>
    <row r="1807" spans="1:13" customFormat="1" x14ac:dyDescent="0.35">
      <c r="A1807" s="38" t="s">
        <v>170</v>
      </c>
      <c r="B1807" s="38" t="s">
        <v>129</v>
      </c>
      <c r="C1807" s="1" t="s">
        <v>4</v>
      </c>
      <c r="D1807" s="33">
        <v>1</v>
      </c>
      <c r="E1807" s="34">
        <v>5.6</v>
      </c>
      <c r="F1807" s="35">
        <v>1219.96</v>
      </c>
      <c r="G1807" s="36">
        <v>318</v>
      </c>
      <c r="H1807" s="35">
        <v>217.85</v>
      </c>
      <c r="I1807" s="36">
        <v>56</v>
      </c>
      <c r="J1807" s="37">
        <v>3.8363522012578617</v>
      </c>
      <c r="L1807" s="2">
        <f>(H1804*K1804)/H1807</f>
        <v>0.48418636676612353</v>
      </c>
      <c r="M1807" s="2">
        <f>((H1804*K1804)/H1807)-K1804</f>
        <v>0.23418636676612353</v>
      </c>
    </row>
    <row r="1808" spans="1:13" customFormat="1" x14ac:dyDescent="0.35">
      <c r="A1808" s="38" t="s">
        <v>170</v>
      </c>
      <c r="B1808" s="38" t="s">
        <v>129</v>
      </c>
      <c r="C1808" s="1" t="s">
        <v>10</v>
      </c>
      <c r="D1808" s="33">
        <v>0.97919999999999996</v>
      </c>
      <c r="E1808" s="34">
        <v>3.6</v>
      </c>
      <c r="F1808" s="35">
        <v>479.83</v>
      </c>
      <c r="G1808" s="36">
        <v>112</v>
      </c>
      <c r="H1808" s="35">
        <v>133.29</v>
      </c>
      <c r="I1808" s="36">
        <v>31</v>
      </c>
      <c r="J1808" s="37">
        <v>4.2841964285714287</v>
      </c>
      <c r="L1808" s="2">
        <f>(H1804*K1804)/H1808</f>
        <v>0.79135719108710334</v>
      </c>
      <c r="M1808" s="2">
        <f>((H1804*K1804)/H1808)-K1804</f>
        <v>0.54135719108710334</v>
      </c>
    </row>
    <row r="1809" spans="1:13" customFormat="1" x14ac:dyDescent="0.35">
      <c r="A1809" s="38" t="s">
        <v>170</v>
      </c>
      <c r="B1809" s="38" t="s">
        <v>129</v>
      </c>
      <c r="C1809" s="1" t="s">
        <v>17</v>
      </c>
      <c r="D1809" s="33">
        <v>0.97919999999999996</v>
      </c>
      <c r="E1809" s="34">
        <v>2.4</v>
      </c>
      <c r="F1809" s="35">
        <v>770.2</v>
      </c>
      <c r="G1809" s="36">
        <v>328</v>
      </c>
      <c r="H1809" s="35">
        <v>320.92</v>
      </c>
      <c r="I1809" s="36">
        <v>136</v>
      </c>
      <c r="J1809" s="37">
        <v>2.348170731707317</v>
      </c>
      <c r="L1809" s="2">
        <f>(H1804*K1804)/H1809</f>
        <v>0.32868004487099589</v>
      </c>
      <c r="M1809" s="2">
        <f>((H1804*K1804)/H1809)-K1804</f>
        <v>7.8680044870995891E-2</v>
      </c>
    </row>
    <row r="1810" spans="1:13" customFormat="1" x14ac:dyDescent="0.35">
      <c r="A1810" s="38" t="s">
        <v>170</v>
      </c>
      <c r="B1810" s="38" t="s">
        <v>129</v>
      </c>
      <c r="C1810" s="1" t="s">
        <v>6</v>
      </c>
      <c r="D1810" s="33">
        <v>0.95830000000000004</v>
      </c>
      <c r="E1810" s="34">
        <v>2.1</v>
      </c>
      <c r="F1810" s="35">
        <v>577.21</v>
      </c>
      <c r="G1810" s="36">
        <v>213</v>
      </c>
      <c r="H1810" s="35">
        <v>274.86</v>
      </c>
      <c r="I1810" s="36">
        <v>101</v>
      </c>
      <c r="J1810" s="37">
        <v>2.7099061032863849</v>
      </c>
      <c r="L1810" s="2">
        <f>(H1804*K1804)/H1810</f>
        <v>0.38375900458415191</v>
      </c>
      <c r="M1810" s="2">
        <f>((H1804*K1804)/H1810)-K1804</f>
        <v>0.13375900458415191</v>
      </c>
    </row>
    <row r="1811" spans="1:13" customFormat="1" x14ac:dyDescent="0.35">
      <c r="A1811" s="38" t="s">
        <v>170</v>
      </c>
      <c r="B1811" s="38" t="s">
        <v>129</v>
      </c>
      <c r="C1811" s="1" t="s">
        <v>15</v>
      </c>
      <c r="D1811" s="33">
        <v>1</v>
      </c>
      <c r="E1811" s="34">
        <v>38.4</v>
      </c>
      <c r="F1811" s="35">
        <v>8617.4599999999991</v>
      </c>
      <c r="G1811" s="36">
        <v>2106</v>
      </c>
      <c r="H1811" s="35">
        <v>224.41</v>
      </c>
      <c r="I1811" s="36">
        <v>54</v>
      </c>
      <c r="J1811" s="37">
        <v>4.0918613485280151</v>
      </c>
      <c r="L1811" s="2">
        <f>(H1804*K1804)/H1811</f>
        <v>0.47003252974466381</v>
      </c>
      <c r="M1811" s="2">
        <f>((H1804*K1804)/H1811)-K1804</f>
        <v>0.22003252974466381</v>
      </c>
    </row>
    <row r="1812" spans="1:13" customFormat="1" x14ac:dyDescent="0.35">
      <c r="A1812" s="38" t="s">
        <v>170</v>
      </c>
      <c r="B1812" s="38" t="s">
        <v>129</v>
      </c>
      <c r="C1812" s="1" t="s">
        <v>20</v>
      </c>
      <c r="D1812" s="33">
        <v>1</v>
      </c>
      <c r="E1812" s="34">
        <v>19.2</v>
      </c>
      <c r="F1812" s="35">
        <v>3770.6</v>
      </c>
      <c r="G1812" s="36">
        <v>2028</v>
      </c>
      <c r="H1812" s="35">
        <v>196.39</v>
      </c>
      <c r="I1812" s="36">
        <v>105</v>
      </c>
      <c r="J1812" s="37">
        <v>1.8592702169625246</v>
      </c>
      <c r="L1812" s="2">
        <f>(H1804*K1804)/H1812</f>
        <v>0.53709455674932538</v>
      </c>
      <c r="M1812" s="2">
        <f>((H1804*K1804)/H1812)-K1804</f>
        <v>0.28709455674932538</v>
      </c>
    </row>
    <row r="1813" spans="1:13" customFormat="1" x14ac:dyDescent="0.35">
      <c r="A1813" s="38" t="s">
        <v>170</v>
      </c>
      <c r="B1813" s="38" t="s">
        <v>129</v>
      </c>
      <c r="C1813" s="1" t="s">
        <v>16</v>
      </c>
      <c r="D1813" s="33">
        <v>1</v>
      </c>
      <c r="E1813" s="34">
        <v>7.2</v>
      </c>
      <c r="F1813" s="35">
        <v>1165.18</v>
      </c>
      <c r="G1813" s="36">
        <v>234</v>
      </c>
      <c r="H1813" s="35">
        <v>161.83000000000001</v>
      </c>
      <c r="I1813" s="36">
        <v>32</v>
      </c>
      <c r="J1813" s="37">
        <v>4.97940170940171</v>
      </c>
      <c r="L1813" s="2">
        <f>(H1804*K1804)/H1813</f>
        <v>0.65179509361675825</v>
      </c>
      <c r="M1813" s="2">
        <f>((H1804*K1804)/H1813)-K1804</f>
        <v>0.40179509361675825</v>
      </c>
    </row>
    <row r="1814" spans="1:13" customFormat="1" x14ac:dyDescent="0.35">
      <c r="A1814" s="38" t="s">
        <v>170</v>
      </c>
      <c r="B1814" s="38" t="s">
        <v>129</v>
      </c>
      <c r="C1814" s="1" t="s">
        <v>5</v>
      </c>
      <c r="D1814" s="33">
        <v>1</v>
      </c>
      <c r="E1814" s="34">
        <v>5.2</v>
      </c>
      <c r="F1814" s="35">
        <v>1680.32</v>
      </c>
      <c r="G1814" s="36">
        <v>450</v>
      </c>
      <c r="H1814" s="35">
        <v>323.14</v>
      </c>
      <c r="I1814" s="36">
        <v>86</v>
      </c>
      <c r="J1814" s="37">
        <v>3.7340444444444443</v>
      </c>
      <c r="L1814" s="2">
        <f>(H1804*K1804)/H1814</f>
        <v>0.32642198427925978</v>
      </c>
      <c r="M1814" s="2">
        <f>((H1804*K1804)/H1814)-K1804</f>
        <v>7.642198427925978E-2</v>
      </c>
    </row>
    <row r="1815" spans="1:13" customFormat="1" x14ac:dyDescent="0.35">
      <c r="A1815" s="38" t="s">
        <v>170</v>
      </c>
      <c r="B1815" s="38" t="s">
        <v>129</v>
      </c>
      <c r="C1815" s="1" t="s">
        <v>14</v>
      </c>
      <c r="D1815" s="33">
        <v>0.9375</v>
      </c>
      <c r="E1815" s="34">
        <v>2.2999999999999998</v>
      </c>
      <c r="F1815" s="35">
        <v>487.87</v>
      </c>
      <c r="G1815" s="36">
        <v>134</v>
      </c>
      <c r="H1815" s="35">
        <v>212.12</v>
      </c>
      <c r="I1815" s="36">
        <v>58</v>
      </c>
      <c r="J1815" s="37">
        <v>3.640820895522388</v>
      </c>
      <c r="L1815" s="2">
        <f>(H1804*K1804)/H1815</f>
        <v>0.49726569866113524</v>
      </c>
      <c r="M1815" s="2">
        <f>((H1804*K1804)/H1815)-K1804</f>
        <v>0.24726569866113524</v>
      </c>
    </row>
    <row r="1816" spans="1:13" customFormat="1" x14ac:dyDescent="0.35">
      <c r="A1816" s="38" t="s">
        <v>170</v>
      </c>
      <c r="B1816" s="38" t="s">
        <v>129</v>
      </c>
      <c r="C1816" s="1" t="s">
        <v>7</v>
      </c>
      <c r="D1816" s="33">
        <v>1</v>
      </c>
      <c r="E1816" s="34">
        <v>3.6</v>
      </c>
      <c r="F1816" s="35">
        <v>1072.81</v>
      </c>
      <c r="G1816" s="36">
        <v>310</v>
      </c>
      <c r="H1816" s="35">
        <v>298</v>
      </c>
      <c r="I1816" s="36">
        <v>86</v>
      </c>
      <c r="J1816" s="37">
        <v>3.4606774193548384</v>
      </c>
      <c r="L1816" s="2">
        <f>(H1804*K1804)/H1816</f>
        <v>0.3539597315436242</v>
      </c>
      <c r="M1816" s="2">
        <f>((H1804*K1804)/H1816)-K1804</f>
        <v>0.1039597315436242</v>
      </c>
    </row>
    <row r="1817" spans="1:13" customFormat="1" x14ac:dyDescent="0.35">
      <c r="A1817" s="38" t="s">
        <v>170</v>
      </c>
      <c r="B1817" s="38" t="s">
        <v>129</v>
      </c>
      <c r="C1817" s="1" t="s">
        <v>19</v>
      </c>
      <c r="D1817" s="33">
        <v>0.97919999999999996</v>
      </c>
      <c r="E1817" s="34">
        <v>1.1000000000000001</v>
      </c>
      <c r="F1817" s="35">
        <v>842.49</v>
      </c>
      <c r="G1817" s="36">
        <v>207</v>
      </c>
      <c r="H1817" s="35">
        <v>765.9</v>
      </c>
      <c r="I1817" s="36">
        <v>188</v>
      </c>
      <c r="J1817" s="37">
        <v>4.07</v>
      </c>
      <c r="L1817" s="2">
        <f>(H1804*K1804)/H1817</f>
        <v>0.13772032902467685</v>
      </c>
      <c r="M1817" s="2">
        <f>((H1804*K1804)/H1817)-K1804</f>
        <v>-0.11227967097532315</v>
      </c>
    </row>
    <row r="1818" spans="1:13" customFormat="1" x14ac:dyDescent="0.35">
      <c r="A1818" s="38" t="s">
        <v>170</v>
      </c>
      <c r="B1818" s="38" t="s">
        <v>129</v>
      </c>
      <c r="C1818" s="1" t="s">
        <v>13</v>
      </c>
      <c r="D1818" s="33">
        <v>1</v>
      </c>
      <c r="E1818" s="34">
        <v>21.6</v>
      </c>
      <c r="F1818" s="35">
        <v>3574.82</v>
      </c>
      <c r="G1818" s="36">
        <v>956</v>
      </c>
      <c r="H1818" s="35">
        <v>165.5</v>
      </c>
      <c r="I1818" s="36">
        <v>44</v>
      </c>
      <c r="J1818" s="37">
        <v>3.7393514644351464</v>
      </c>
      <c r="L1818" s="2">
        <f>(H1804*K1804)/H1818</f>
        <v>0.63734138972809673</v>
      </c>
      <c r="M1818" s="2">
        <f>((H1804*K1804)/H1818)-K1804</f>
        <v>0.38734138972809673</v>
      </c>
    </row>
    <row r="1819" spans="1:13" customFormat="1" x14ac:dyDescent="0.35">
      <c r="A1819" s="38" t="s">
        <v>170</v>
      </c>
      <c r="B1819" s="38" t="s">
        <v>129</v>
      </c>
      <c r="C1819" s="1" t="s">
        <v>18</v>
      </c>
      <c r="D1819" s="33">
        <v>1</v>
      </c>
      <c r="E1819" s="34">
        <v>8.4</v>
      </c>
      <c r="F1819" s="35">
        <v>1374.95</v>
      </c>
      <c r="G1819" s="36">
        <v>344</v>
      </c>
      <c r="H1819" s="35">
        <v>163.68</v>
      </c>
      <c r="I1819" s="36">
        <v>40</v>
      </c>
      <c r="J1819" s="37">
        <v>3.996947674418605</v>
      </c>
      <c r="L1819" s="2">
        <f>(H1804*K1804)/H1819</f>
        <v>0.6444281524926686</v>
      </c>
      <c r="M1819" s="2">
        <f>((H1804*K1804)/H1819)-K1804</f>
        <v>0.3944281524926686</v>
      </c>
    </row>
    <row r="1820" spans="1:13" customFormat="1" x14ac:dyDescent="0.35">
      <c r="A1820" s="38" t="s">
        <v>170</v>
      </c>
      <c r="B1820" s="38" t="s">
        <v>129</v>
      </c>
      <c r="C1820" s="1" t="s">
        <v>11</v>
      </c>
      <c r="D1820" s="33">
        <v>1</v>
      </c>
      <c r="E1820" s="34">
        <v>4.8</v>
      </c>
      <c r="F1820" s="35">
        <v>738.19</v>
      </c>
      <c r="G1820" s="36">
        <v>227</v>
      </c>
      <c r="H1820" s="35">
        <v>153.79</v>
      </c>
      <c r="I1820" s="36">
        <v>47</v>
      </c>
      <c r="J1820" s="37">
        <v>3.2519383259911896</v>
      </c>
      <c r="L1820" s="2">
        <f>(H1804*K1804)/H1820</f>
        <v>0.68587034267507652</v>
      </c>
      <c r="M1820" s="2">
        <f>((H1804*K1804)/H1820)-K1804</f>
        <v>0.43587034267507652</v>
      </c>
    </row>
    <row r="1821" spans="1:13" customFormat="1" x14ac:dyDescent="0.35">
      <c r="A1821" s="38" t="s">
        <v>170</v>
      </c>
      <c r="B1821" s="38" t="s">
        <v>129</v>
      </c>
      <c r="C1821" s="1" t="s">
        <v>9</v>
      </c>
      <c r="D1821" s="33">
        <v>1</v>
      </c>
      <c r="E1821" s="34">
        <v>3.5</v>
      </c>
      <c r="F1821" s="35">
        <v>435.45</v>
      </c>
      <c r="G1821" s="36">
        <v>152</v>
      </c>
      <c r="H1821" s="35">
        <v>124.41</v>
      </c>
      <c r="I1821" s="36">
        <v>43</v>
      </c>
      <c r="J1821" s="37">
        <v>2.8648026315789474</v>
      </c>
      <c r="L1821" s="2">
        <f>(H1804*K1804)/H1821</f>
        <v>0.84784181335905484</v>
      </c>
      <c r="M1821" s="2">
        <f>((H1804*K1804)/H1821)-K1804</f>
        <v>0.59784181335905484</v>
      </c>
    </row>
    <row r="1822" spans="1:13" customFormat="1" x14ac:dyDescent="0.35">
      <c r="A1822" s="1" t="s">
        <v>170</v>
      </c>
      <c r="B1822" s="1" t="s">
        <v>127</v>
      </c>
      <c r="C1822" s="1" t="s">
        <v>154</v>
      </c>
      <c r="D1822" s="33">
        <v>1</v>
      </c>
      <c r="E1822" s="34">
        <v>13.3</v>
      </c>
      <c r="F1822" s="35">
        <v>5590.56</v>
      </c>
      <c r="G1822" s="36">
        <v>1845</v>
      </c>
      <c r="H1822" s="35">
        <v>420.34</v>
      </c>
      <c r="I1822" s="36">
        <v>138</v>
      </c>
      <c r="J1822" s="37">
        <v>3.0301138211382117</v>
      </c>
      <c r="K1822" s="28">
        <v>0.25</v>
      </c>
      <c r="L1822" s="3"/>
      <c r="M1822" s="3"/>
    </row>
    <row r="1823" spans="1:13" customFormat="1" x14ac:dyDescent="0.35">
      <c r="A1823" s="38" t="s">
        <v>170</v>
      </c>
      <c r="B1823" s="38" t="s">
        <v>127</v>
      </c>
      <c r="C1823" s="1" t="s">
        <v>12</v>
      </c>
      <c r="D1823" s="33">
        <v>0.96430000000000005</v>
      </c>
      <c r="E1823" s="34">
        <v>8.6</v>
      </c>
      <c r="F1823" s="35">
        <v>3267.43</v>
      </c>
      <c r="G1823" s="36">
        <v>1134</v>
      </c>
      <c r="H1823" s="35">
        <v>379.93</v>
      </c>
      <c r="I1823" s="36">
        <v>131</v>
      </c>
      <c r="J1823" s="37">
        <v>2.8813315696649027</v>
      </c>
      <c r="L1823" s="2">
        <f>(H1822*K1822)/H1823</f>
        <v>0.27659042455189109</v>
      </c>
      <c r="M1823" s="2">
        <f>((H1822*K1822)/H1823)-K1822</f>
        <v>2.659042455189109E-2</v>
      </c>
    </row>
    <row r="1824" spans="1:13" customFormat="1" x14ac:dyDescent="0.35">
      <c r="A1824" s="38" t="s">
        <v>170</v>
      </c>
      <c r="B1824" s="38" t="s">
        <v>127</v>
      </c>
      <c r="C1824" s="1" t="s">
        <v>8</v>
      </c>
      <c r="D1824" s="33">
        <v>1</v>
      </c>
      <c r="E1824" s="34">
        <v>6.5</v>
      </c>
      <c r="F1824" s="35">
        <v>2734.78</v>
      </c>
      <c r="G1824" s="36">
        <v>732</v>
      </c>
      <c r="H1824" s="35">
        <v>420.74</v>
      </c>
      <c r="I1824" s="36">
        <v>112</v>
      </c>
      <c r="J1824" s="37">
        <v>3.7360382513661206</v>
      </c>
      <c r="L1824" s="2">
        <f>(H1822*K1822)/H1824</f>
        <v>0.24976232352521746</v>
      </c>
      <c r="M1824" s="2">
        <f>((H1822*K1822)/H1824)-K1822</f>
        <v>-2.3767647478253884E-4</v>
      </c>
    </row>
    <row r="1825" spans="1:13" customFormat="1" x14ac:dyDescent="0.35">
      <c r="A1825" s="38" t="s">
        <v>170</v>
      </c>
      <c r="B1825" s="38" t="s">
        <v>127</v>
      </c>
      <c r="C1825" s="1" t="s">
        <v>4</v>
      </c>
      <c r="D1825" s="33">
        <v>1</v>
      </c>
      <c r="E1825" s="34">
        <v>4.9000000000000004</v>
      </c>
      <c r="F1825" s="35">
        <v>1012.77</v>
      </c>
      <c r="G1825" s="36">
        <v>272</v>
      </c>
      <c r="H1825" s="35">
        <v>206.69</v>
      </c>
      <c r="I1825" s="36">
        <v>55</v>
      </c>
      <c r="J1825" s="37">
        <v>3.7234191176470586</v>
      </c>
      <c r="L1825" s="2">
        <f>(H1822*K1822)/H1825</f>
        <v>0.50841840437369967</v>
      </c>
      <c r="M1825" s="2">
        <f>((H1822*K1822)/H1825)-K1822</f>
        <v>0.25841840437369967</v>
      </c>
    </row>
    <row r="1826" spans="1:13" customFormat="1" x14ac:dyDescent="0.35">
      <c r="A1826" s="38" t="s">
        <v>170</v>
      </c>
      <c r="B1826" s="38" t="s">
        <v>127</v>
      </c>
      <c r="C1826" s="1" t="s">
        <v>10</v>
      </c>
      <c r="D1826" s="33">
        <v>0.96430000000000005</v>
      </c>
      <c r="E1826" s="34">
        <v>4</v>
      </c>
      <c r="F1826" s="35">
        <v>463.53</v>
      </c>
      <c r="G1826" s="36">
        <v>118</v>
      </c>
      <c r="H1826" s="35">
        <v>115.88</v>
      </c>
      <c r="I1826" s="36">
        <v>29</v>
      </c>
      <c r="J1826" s="37">
        <v>3.9282203389830506</v>
      </c>
      <c r="L1826" s="2">
        <f>(H1822*K1822)/H1826</f>
        <v>0.90684328615809451</v>
      </c>
      <c r="M1826" s="2">
        <f>((H1822*K1822)/H1826)-K1822</f>
        <v>0.65684328615809451</v>
      </c>
    </row>
    <row r="1827" spans="1:13" customFormat="1" x14ac:dyDescent="0.35">
      <c r="A1827" s="38" t="s">
        <v>170</v>
      </c>
      <c r="B1827" s="38" t="s">
        <v>127</v>
      </c>
      <c r="C1827" s="1" t="s">
        <v>17</v>
      </c>
      <c r="D1827" s="33">
        <v>0.96430000000000005</v>
      </c>
      <c r="E1827" s="34">
        <v>2.6</v>
      </c>
      <c r="F1827" s="35">
        <v>686.53</v>
      </c>
      <c r="G1827" s="36">
        <v>297</v>
      </c>
      <c r="H1827" s="35">
        <v>264.05</v>
      </c>
      <c r="I1827" s="36">
        <v>114</v>
      </c>
      <c r="J1827" s="37">
        <v>2.3115488215488216</v>
      </c>
      <c r="L1827" s="2">
        <f>(H1822*K1822)/H1827</f>
        <v>0.39797386858549511</v>
      </c>
      <c r="M1827" s="2">
        <f>((H1822*K1822)/H1827)-K1822</f>
        <v>0.14797386858549511</v>
      </c>
    </row>
    <row r="1828" spans="1:13" customFormat="1" x14ac:dyDescent="0.35">
      <c r="A1828" s="38" t="s">
        <v>170</v>
      </c>
      <c r="B1828" s="38" t="s">
        <v>127</v>
      </c>
      <c r="C1828" s="1" t="s">
        <v>6</v>
      </c>
      <c r="D1828" s="33">
        <v>0.92859999999999998</v>
      </c>
      <c r="E1828" s="34">
        <v>1.9</v>
      </c>
      <c r="F1828" s="35">
        <v>490.83</v>
      </c>
      <c r="G1828" s="36">
        <v>184</v>
      </c>
      <c r="H1828" s="35">
        <v>258.33</v>
      </c>
      <c r="I1828" s="36">
        <v>96</v>
      </c>
      <c r="J1828" s="37">
        <v>2.667554347826087</v>
      </c>
      <c r="L1828" s="2">
        <f>(H1822*K1822)/H1828</f>
        <v>0.40678589401153564</v>
      </c>
      <c r="M1828" s="2">
        <f>((H1822*K1822)/H1828)-K1822</f>
        <v>0.15678589401153564</v>
      </c>
    </row>
    <row r="1829" spans="1:13" customFormat="1" x14ac:dyDescent="0.35">
      <c r="A1829" s="38" t="s">
        <v>170</v>
      </c>
      <c r="B1829" s="38" t="s">
        <v>127</v>
      </c>
      <c r="C1829" s="1" t="s">
        <v>15</v>
      </c>
      <c r="D1829" s="33">
        <v>1</v>
      </c>
      <c r="E1829" s="34">
        <v>39</v>
      </c>
      <c r="F1829" s="35">
        <v>8054.6</v>
      </c>
      <c r="G1829" s="36">
        <v>2095</v>
      </c>
      <c r="H1829" s="35">
        <v>206.53</v>
      </c>
      <c r="I1829" s="36">
        <v>53</v>
      </c>
      <c r="J1829" s="37">
        <v>3.8446778042959431</v>
      </c>
      <c r="L1829" s="2">
        <f>(H1822*K1822)/H1829</f>
        <v>0.50881227908778381</v>
      </c>
      <c r="M1829" s="2">
        <f>((H1822*K1822)/H1829)-K1822</f>
        <v>0.25881227908778381</v>
      </c>
    </row>
    <row r="1830" spans="1:13" customFormat="1" x14ac:dyDescent="0.35">
      <c r="A1830" s="38" t="s">
        <v>170</v>
      </c>
      <c r="B1830" s="38" t="s">
        <v>127</v>
      </c>
      <c r="C1830" s="1" t="s">
        <v>20</v>
      </c>
      <c r="D1830" s="33">
        <v>1</v>
      </c>
      <c r="E1830" s="34">
        <v>19.100000000000001</v>
      </c>
      <c r="F1830" s="35">
        <v>3337.8</v>
      </c>
      <c r="G1830" s="36">
        <v>1891</v>
      </c>
      <c r="H1830" s="35">
        <v>174.75</v>
      </c>
      <c r="I1830" s="36">
        <v>99</v>
      </c>
      <c r="J1830" s="37">
        <v>1.7650978318350081</v>
      </c>
      <c r="L1830" s="2">
        <f>(H1822*K1822)/H1830</f>
        <v>0.60134477825464949</v>
      </c>
      <c r="M1830" s="2">
        <f>((H1822*K1822)/H1830)-K1822</f>
        <v>0.35134477825464949</v>
      </c>
    </row>
    <row r="1831" spans="1:13" customFormat="1" x14ac:dyDescent="0.35">
      <c r="A1831" s="38" t="s">
        <v>170</v>
      </c>
      <c r="B1831" s="38" t="s">
        <v>127</v>
      </c>
      <c r="C1831" s="1" t="s">
        <v>16</v>
      </c>
      <c r="D1831" s="33">
        <v>1</v>
      </c>
      <c r="E1831" s="34">
        <v>6.2</v>
      </c>
      <c r="F1831" s="35">
        <v>1227.21</v>
      </c>
      <c r="G1831" s="36">
        <v>253</v>
      </c>
      <c r="H1831" s="35">
        <v>197.94</v>
      </c>
      <c r="I1831" s="36">
        <v>40</v>
      </c>
      <c r="J1831" s="37">
        <v>4.8506324110671937</v>
      </c>
      <c r="L1831" s="2">
        <f>(H1822*K1822)/H1831</f>
        <v>0.53089319995958373</v>
      </c>
      <c r="M1831" s="2">
        <f>((H1822*K1822)/H1831)-K1822</f>
        <v>0.28089319995958373</v>
      </c>
    </row>
    <row r="1832" spans="1:13" customFormat="1" x14ac:dyDescent="0.35">
      <c r="A1832" s="38" t="s">
        <v>170</v>
      </c>
      <c r="B1832" s="38" t="s">
        <v>127</v>
      </c>
      <c r="C1832" s="1" t="s">
        <v>5</v>
      </c>
      <c r="D1832" s="33">
        <v>1</v>
      </c>
      <c r="E1832" s="34">
        <v>4.8</v>
      </c>
      <c r="F1832" s="35">
        <v>1579.41</v>
      </c>
      <c r="G1832" s="36">
        <v>461</v>
      </c>
      <c r="H1832" s="35">
        <v>329.04</v>
      </c>
      <c r="I1832" s="36">
        <v>96</v>
      </c>
      <c r="J1832" s="37">
        <v>3.4260520607375273</v>
      </c>
      <c r="L1832" s="2">
        <f>(H1822*K1822)/H1832</f>
        <v>0.31936846584001943</v>
      </c>
      <c r="M1832" s="2">
        <f>((H1822*K1822)/H1832)-K1822</f>
        <v>6.9368465840019433E-2</v>
      </c>
    </row>
    <row r="1833" spans="1:13" customFormat="1" x14ac:dyDescent="0.35">
      <c r="A1833" s="38" t="s">
        <v>170</v>
      </c>
      <c r="B1833" s="38" t="s">
        <v>127</v>
      </c>
      <c r="C1833" s="1" t="s">
        <v>14</v>
      </c>
      <c r="D1833" s="33">
        <v>1</v>
      </c>
      <c r="E1833" s="34">
        <v>2.9</v>
      </c>
      <c r="F1833" s="35">
        <v>503.53</v>
      </c>
      <c r="G1833" s="36">
        <v>148</v>
      </c>
      <c r="H1833" s="35">
        <v>173.63</v>
      </c>
      <c r="I1833" s="36">
        <v>51</v>
      </c>
      <c r="J1833" s="37">
        <v>3.4022297297297297</v>
      </c>
      <c r="L1833" s="2">
        <f>(H1822*K1822)/H1833</f>
        <v>0.60522375165581987</v>
      </c>
      <c r="M1833" s="2">
        <f>((H1822*K1822)/H1833)-K1822</f>
        <v>0.35522375165581987</v>
      </c>
    </row>
    <row r="1834" spans="1:13" customFormat="1" x14ac:dyDescent="0.35">
      <c r="A1834" s="38" t="s">
        <v>170</v>
      </c>
      <c r="B1834" s="38" t="s">
        <v>127</v>
      </c>
      <c r="C1834" s="1" t="s">
        <v>7</v>
      </c>
      <c r="D1834" s="33">
        <v>1</v>
      </c>
      <c r="E1834" s="34">
        <v>3.3</v>
      </c>
      <c r="F1834" s="35">
        <v>917.77</v>
      </c>
      <c r="G1834" s="36">
        <v>290</v>
      </c>
      <c r="H1834" s="35">
        <v>278.11</v>
      </c>
      <c r="I1834" s="36">
        <v>87</v>
      </c>
      <c r="J1834" s="37">
        <v>3.1647241379310342</v>
      </c>
      <c r="L1834" s="2">
        <f>(H1822*K1822)/H1834</f>
        <v>0.377854086512531</v>
      </c>
      <c r="M1834" s="2">
        <f>((H1822*K1822)/H1834)-K1822</f>
        <v>0.127854086512531</v>
      </c>
    </row>
    <row r="1835" spans="1:13" customFormat="1" x14ac:dyDescent="0.35">
      <c r="A1835" s="38" t="s">
        <v>170</v>
      </c>
      <c r="B1835" s="38" t="s">
        <v>127</v>
      </c>
      <c r="C1835" s="1" t="s">
        <v>19</v>
      </c>
      <c r="D1835" s="33">
        <v>0.96430000000000005</v>
      </c>
      <c r="E1835" s="34">
        <v>1.1000000000000001</v>
      </c>
      <c r="F1835" s="35">
        <v>757.08</v>
      </c>
      <c r="G1835" s="36">
        <v>190</v>
      </c>
      <c r="H1835" s="35">
        <v>688.25</v>
      </c>
      <c r="I1835" s="36">
        <v>172</v>
      </c>
      <c r="J1835" s="37">
        <v>3.9846315789473685</v>
      </c>
      <c r="L1835" s="2">
        <f>(H1822*K1822)/H1835</f>
        <v>0.1526843443516164</v>
      </c>
      <c r="M1835" s="2">
        <f>((H1822*K1822)/H1835)-K1822</f>
        <v>-9.7315655648383598E-2</v>
      </c>
    </row>
    <row r="1836" spans="1:13" customFormat="1" x14ac:dyDescent="0.35">
      <c r="A1836" s="38" t="s">
        <v>170</v>
      </c>
      <c r="B1836" s="38" t="s">
        <v>127</v>
      </c>
      <c r="C1836" s="1" t="s">
        <v>13</v>
      </c>
      <c r="D1836" s="33">
        <v>1</v>
      </c>
      <c r="E1836" s="34">
        <v>19.8</v>
      </c>
      <c r="F1836" s="35">
        <v>3132.38</v>
      </c>
      <c r="G1836" s="36">
        <v>865</v>
      </c>
      <c r="H1836" s="35">
        <v>158.19999999999999</v>
      </c>
      <c r="I1836" s="36">
        <v>43</v>
      </c>
      <c r="J1836" s="37">
        <v>3.6212485549132949</v>
      </c>
      <c r="L1836" s="2">
        <f>(H1822*K1822)/H1836</f>
        <v>0.66425410872313528</v>
      </c>
      <c r="M1836" s="2">
        <f>((H1822*K1822)/H1836)-K1822</f>
        <v>0.41425410872313528</v>
      </c>
    </row>
    <row r="1837" spans="1:13" customFormat="1" x14ac:dyDescent="0.35">
      <c r="A1837" s="38" t="s">
        <v>170</v>
      </c>
      <c r="B1837" s="38" t="s">
        <v>127</v>
      </c>
      <c r="C1837" s="1" t="s">
        <v>18</v>
      </c>
      <c r="D1837" s="33">
        <v>1</v>
      </c>
      <c r="E1837" s="34">
        <v>7.4</v>
      </c>
      <c r="F1837" s="35">
        <v>1218.48</v>
      </c>
      <c r="G1837" s="36">
        <v>320</v>
      </c>
      <c r="H1837" s="35">
        <v>164.66</v>
      </c>
      <c r="I1837" s="36">
        <v>43</v>
      </c>
      <c r="J1837" s="37">
        <v>3.80775</v>
      </c>
      <c r="L1837" s="2">
        <f>(H1822*K1822)/H1837</f>
        <v>0.63819385400218631</v>
      </c>
      <c r="M1837" s="2">
        <f>((H1822*K1822)/H1837)-K1822</f>
        <v>0.38819385400218631</v>
      </c>
    </row>
    <row r="1838" spans="1:13" customFormat="1" x14ac:dyDescent="0.35">
      <c r="A1838" s="38" t="s">
        <v>170</v>
      </c>
      <c r="B1838" s="38" t="s">
        <v>127</v>
      </c>
      <c r="C1838" s="1" t="s">
        <v>11</v>
      </c>
      <c r="D1838" s="33">
        <v>1</v>
      </c>
      <c r="E1838" s="34">
        <v>4.2</v>
      </c>
      <c r="F1838" s="35">
        <v>694.17</v>
      </c>
      <c r="G1838" s="36">
        <v>238</v>
      </c>
      <c r="H1838" s="35">
        <v>165.28</v>
      </c>
      <c r="I1838" s="36">
        <v>56</v>
      </c>
      <c r="J1838" s="37">
        <v>2.9166806722689076</v>
      </c>
      <c r="L1838" s="2">
        <f>(H1822*K1822)/H1838</f>
        <v>0.63579985479186829</v>
      </c>
      <c r="M1838" s="2">
        <f>((H1822*K1822)/H1838)-K1822</f>
        <v>0.38579985479186829</v>
      </c>
    </row>
    <row r="1839" spans="1:13" customFormat="1" x14ac:dyDescent="0.35">
      <c r="A1839" s="38" t="s">
        <v>170</v>
      </c>
      <c r="B1839" s="38" t="s">
        <v>127</v>
      </c>
      <c r="C1839" s="1" t="s">
        <v>9</v>
      </c>
      <c r="D1839" s="33">
        <v>1</v>
      </c>
      <c r="E1839" s="34">
        <v>3.7</v>
      </c>
      <c r="F1839" s="35">
        <v>401.63</v>
      </c>
      <c r="G1839" s="36">
        <v>137</v>
      </c>
      <c r="H1839" s="35">
        <v>108.55</v>
      </c>
      <c r="I1839" s="36">
        <v>37</v>
      </c>
      <c r="J1839" s="37">
        <v>2.9316058394160582</v>
      </c>
      <c r="L1839" s="2">
        <f>(H1822*K1822)/H1839</f>
        <v>0.96807922616305842</v>
      </c>
      <c r="M1839" s="2">
        <f>((H1822*K1822)/H1839)-K1822</f>
        <v>0.71807922616305842</v>
      </c>
    </row>
    <row r="1840" spans="1:13" customFormat="1" x14ac:dyDescent="0.35">
      <c r="A1840" s="1" t="s">
        <v>170</v>
      </c>
      <c r="B1840" s="1" t="s">
        <v>34</v>
      </c>
      <c r="C1840" s="1" t="s">
        <v>154</v>
      </c>
      <c r="D1840" s="33">
        <v>1</v>
      </c>
      <c r="E1840" s="34">
        <v>14.1</v>
      </c>
      <c r="F1840" s="35">
        <v>6542.82</v>
      </c>
      <c r="G1840" s="36">
        <v>1732</v>
      </c>
      <c r="H1840" s="35">
        <v>464.03</v>
      </c>
      <c r="I1840" s="36">
        <v>122</v>
      </c>
      <c r="J1840" s="37">
        <v>3.7776096997690529</v>
      </c>
      <c r="K1840" s="28">
        <v>0.25</v>
      </c>
      <c r="L1840" s="3"/>
      <c r="M1840" s="3"/>
    </row>
    <row r="1841" spans="1:13" customFormat="1" x14ac:dyDescent="0.35">
      <c r="A1841" s="38" t="s">
        <v>170</v>
      </c>
      <c r="B1841" s="38" t="s">
        <v>34</v>
      </c>
      <c r="C1841" s="1" t="s">
        <v>12</v>
      </c>
      <c r="D1841" s="33">
        <v>1</v>
      </c>
      <c r="E1841" s="34">
        <v>8.1</v>
      </c>
      <c r="F1841" s="35">
        <v>4757.63</v>
      </c>
      <c r="G1841" s="36">
        <v>1002</v>
      </c>
      <c r="H1841" s="35">
        <v>587.36</v>
      </c>
      <c r="I1841" s="36">
        <v>123</v>
      </c>
      <c r="J1841" s="37">
        <v>4.7481337325349307</v>
      </c>
      <c r="L1841" s="2">
        <f>(H1840*K1840)/H1841</f>
        <v>0.19750663988014164</v>
      </c>
      <c r="M1841" s="2">
        <f>((H1840*K1840)/H1841)-K1840</f>
        <v>-5.2493360119858362E-2</v>
      </c>
    </row>
    <row r="1842" spans="1:13" customFormat="1" x14ac:dyDescent="0.35">
      <c r="A1842" s="38" t="s">
        <v>170</v>
      </c>
      <c r="B1842" s="38" t="s">
        <v>34</v>
      </c>
      <c r="C1842" s="1" t="s">
        <v>8</v>
      </c>
      <c r="D1842" s="33">
        <v>1</v>
      </c>
      <c r="E1842" s="34">
        <v>9.4</v>
      </c>
      <c r="F1842" s="35">
        <v>3766.37</v>
      </c>
      <c r="G1842" s="36">
        <v>937</v>
      </c>
      <c r="H1842" s="35">
        <v>400.68</v>
      </c>
      <c r="I1842" s="36">
        <v>99</v>
      </c>
      <c r="J1842" s="37">
        <v>4.0196051227321234</v>
      </c>
      <c r="L1842" s="2">
        <f>(H1840*K1840)/H1842</f>
        <v>0.2895265548567435</v>
      </c>
      <c r="M1842" s="2">
        <f>((H1840*K1840)/H1842)-K1840</f>
        <v>3.9526554856743501E-2</v>
      </c>
    </row>
    <row r="1843" spans="1:13" customFormat="1" x14ac:dyDescent="0.35">
      <c r="A1843" s="38" t="s">
        <v>170</v>
      </c>
      <c r="B1843" s="38" t="s">
        <v>34</v>
      </c>
      <c r="C1843" s="1" t="s">
        <v>4</v>
      </c>
      <c r="D1843" s="33">
        <v>1</v>
      </c>
      <c r="E1843" s="34">
        <v>6.9</v>
      </c>
      <c r="F1843" s="35">
        <v>1639.16</v>
      </c>
      <c r="G1843" s="36">
        <v>410</v>
      </c>
      <c r="H1843" s="35">
        <v>237.56</v>
      </c>
      <c r="I1843" s="36">
        <v>59</v>
      </c>
      <c r="J1843" s="37">
        <v>3.9979512195121951</v>
      </c>
      <c r="L1843" s="2">
        <f>(H1840*K1840)/H1843</f>
        <v>0.48832926418588984</v>
      </c>
      <c r="M1843" s="2">
        <f>((H1840*K1840)/H1843)-K1840</f>
        <v>0.23832926418588984</v>
      </c>
    </row>
    <row r="1844" spans="1:13" customFormat="1" x14ac:dyDescent="0.35">
      <c r="A1844" s="38" t="s">
        <v>170</v>
      </c>
      <c r="B1844" s="38" t="s">
        <v>34</v>
      </c>
      <c r="C1844" s="1" t="s">
        <v>10</v>
      </c>
      <c r="D1844" s="33">
        <v>1</v>
      </c>
      <c r="E1844" s="34">
        <v>3</v>
      </c>
      <c r="F1844" s="35">
        <v>508.81</v>
      </c>
      <c r="G1844" s="36">
        <v>100</v>
      </c>
      <c r="H1844" s="35">
        <v>169.6</v>
      </c>
      <c r="I1844" s="36">
        <v>33</v>
      </c>
      <c r="J1844" s="37">
        <v>5.0880999999999998</v>
      </c>
      <c r="L1844" s="2">
        <f>(H1840*K1840)/H1844</f>
        <v>0.68400648584905654</v>
      </c>
      <c r="M1844" s="2">
        <f>((H1840*K1840)/H1844)-K1840</f>
        <v>0.43400648584905654</v>
      </c>
    </row>
    <row r="1845" spans="1:13" customFormat="1" x14ac:dyDescent="0.35">
      <c r="A1845" s="38" t="s">
        <v>170</v>
      </c>
      <c r="B1845" s="38" t="s">
        <v>34</v>
      </c>
      <c r="C1845" s="1" t="s">
        <v>17</v>
      </c>
      <c r="D1845" s="33">
        <v>1</v>
      </c>
      <c r="E1845" s="34">
        <v>2</v>
      </c>
      <c r="F1845" s="35">
        <v>947.56</v>
      </c>
      <c r="G1845" s="36">
        <v>388</v>
      </c>
      <c r="H1845" s="35">
        <v>473.78</v>
      </c>
      <c r="I1845" s="36">
        <v>194</v>
      </c>
      <c r="J1845" s="37">
        <v>2.4421649484536081</v>
      </c>
      <c r="L1845" s="2">
        <f>(H1840*K1840)/H1845</f>
        <v>0.24485520705812824</v>
      </c>
      <c r="M1845" s="2">
        <f>((H1840*K1840)/H1845)-K1840</f>
        <v>-5.1447929418717564E-3</v>
      </c>
    </row>
    <row r="1846" spans="1:13" customFormat="1" x14ac:dyDescent="0.35">
      <c r="A1846" s="38" t="s">
        <v>170</v>
      </c>
      <c r="B1846" s="38" t="s">
        <v>34</v>
      </c>
      <c r="C1846" s="1" t="s">
        <v>6</v>
      </c>
      <c r="D1846" s="33">
        <v>1</v>
      </c>
      <c r="E1846" s="34">
        <v>2.5</v>
      </c>
      <c r="F1846" s="35">
        <v>724.78</v>
      </c>
      <c r="G1846" s="36">
        <v>271</v>
      </c>
      <c r="H1846" s="35">
        <v>289.91000000000003</v>
      </c>
      <c r="I1846" s="36">
        <v>108</v>
      </c>
      <c r="J1846" s="37">
        <v>2.6744649446494462</v>
      </c>
      <c r="L1846" s="2">
        <f>(H1840*K1840)/H1846</f>
        <v>0.40015004656617564</v>
      </c>
      <c r="M1846" s="2">
        <f>((H1840*K1840)/H1846)-K1840</f>
        <v>0.15015004656617564</v>
      </c>
    </row>
    <row r="1847" spans="1:13" customFormat="1" x14ac:dyDescent="0.35">
      <c r="A1847" s="38" t="s">
        <v>170</v>
      </c>
      <c r="B1847" s="38" t="s">
        <v>34</v>
      </c>
      <c r="C1847" s="1" t="s">
        <v>15</v>
      </c>
      <c r="D1847" s="33">
        <v>1</v>
      </c>
      <c r="E1847" s="34">
        <v>35.1</v>
      </c>
      <c r="F1847" s="35">
        <v>9709.14</v>
      </c>
      <c r="G1847" s="36">
        <v>2194</v>
      </c>
      <c r="H1847" s="35">
        <v>276.61</v>
      </c>
      <c r="I1847" s="36">
        <v>62</v>
      </c>
      <c r="J1847" s="37">
        <v>4.4253144940747493</v>
      </c>
      <c r="L1847" s="2">
        <f>(H1840*K1840)/H1847</f>
        <v>0.41939011604786519</v>
      </c>
      <c r="M1847" s="2">
        <f>((H1840*K1840)/H1847)-K1840</f>
        <v>0.16939011604786519</v>
      </c>
    </row>
    <row r="1848" spans="1:13" customFormat="1" x14ac:dyDescent="0.35">
      <c r="A1848" s="38" t="s">
        <v>170</v>
      </c>
      <c r="B1848" s="38" t="s">
        <v>34</v>
      </c>
      <c r="C1848" s="1" t="s">
        <v>20</v>
      </c>
      <c r="D1848" s="33">
        <v>1</v>
      </c>
      <c r="E1848" s="34">
        <v>18.7</v>
      </c>
      <c r="F1848" s="35">
        <v>4686.88</v>
      </c>
      <c r="G1848" s="36">
        <v>2324</v>
      </c>
      <c r="H1848" s="35">
        <v>250.64</v>
      </c>
      <c r="I1848" s="36">
        <v>124</v>
      </c>
      <c r="J1848" s="37">
        <v>2.0167297762478484</v>
      </c>
      <c r="L1848" s="2">
        <f>(H1840*K1840)/H1848</f>
        <v>0.46284511650175553</v>
      </c>
      <c r="M1848" s="2">
        <f>((H1840*K1840)/H1848)-K1840</f>
        <v>0.21284511650175553</v>
      </c>
    </row>
    <row r="1849" spans="1:13" customFormat="1" x14ac:dyDescent="0.35">
      <c r="A1849" s="38" t="s">
        <v>170</v>
      </c>
      <c r="B1849" s="38" t="s">
        <v>34</v>
      </c>
      <c r="C1849" s="1" t="s">
        <v>16</v>
      </c>
      <c r="D1849" s="33">
        <v>1</v>
      </c>
      <c r="E1849" s="34">
        <v>9.8000000000000007</v>
      </c>
      <c r="F1849" s="35">
        <v>1147.6300000000001</v>
      </c>
      <c r="G1849" s="36">
        <v>217</v>
      </c>
      <c r="H1849" s="35">
        <v>117.11</v>
      </c>
      <c r="I1849" s="36">
        <v>22</v>
      </c>
      <c r="J1849" s="37">
        <v>5.2886175115207381</v>
      </c>
      <c r="L1849" s="2">
        <f>(H1840*K1840)/H1849</f>
        <v>0.9905857740585774</v>
      </c>
      <c r="M1849" s="2">
        <f>((H1840*K1840)/H1849)-K1840</f>
        <v>0.7405857740585774</v>
      </c>
    </row>
    <row r="1850" spans="1:13" customFormat="1" x14ac:dyDescent="0.35">
      <c r="A1850" s="38" t="s">
        <v>170</v>
      </c>
      <c r="B1850" s="38" t="s">
        <v>34</v>
      </c>
      <c r="C1850" s="1" t="s">
        <v>5</v>
      </c>
      <c r="D1850" s="33">
        <v>1</v>
      </c>
      <c r="E1850" s="34">
        <v>5.8</v>
      </c>
      <c r="F1850" s="35">
        <v>1901.29</v>
      </c>
      <c r="G1850" s="36">
        <v>440</v>
      </c>
      <c r="H1850" s="35">
        <v>327.81</v>
      </c>
      <c r="I1850" s="36">
        <v>75</v>
      </c>
      <c r="J1850" s="37">
        <v>4.321113636363636</v>
      </c>
      <c r="L1850" s="2">
        <f>(H1840*K1840)/H1850</f>
        <v>0.35388639760837071</v>
      </c>
      <c r="M1850" s="2">
        <f>((H1840*K1840)/H1850)-K1840</f>
        <v>0.10388639760837071</v>
      </c>
    </row>
    <row r="1851" spans="1:13" customFormat="1" x14ac:dyDescent="0.35">
      <c r="A1851" s="38" t="s">
        <v>170</v>
      </c>
      <c r="B1851" s="38" t="s">
        <v>34</v>
      </c>
      <c r="C1851" s="1" t="s">
        <v>14</v>
      </c>
      <c r="D1851" s="33">
        <v>1</v>
      </c>
      <c r="E1851" s="34">
        <v>2</v>
      </c>
      <c r="F1851" s="35">
        <v>592.45000000000005</v>
      </c>
      <c r="G1851" s="36">
        <v>145</v>
      </c>
      <c r="H1851" s="35">
        <v>296.23</v>
      </c>
      <c r="I1851" s="36">
        <v>72</v>
      </c>
      <c r="J1851" s="37">
        <v>4.0858620689655174</v>
      </c>
      <c r="L1851" s="2">
        <f>(H1840*K1840)/H1851</f>
        <v>0.39161293589440632</v>
      </c>
      <c r="M1851" s="2">
        <f>((H1840*K1840)/H1851)-K1840</f>
        <v>0.14161293589440632</v>
      </c>
    </row>
    <row r="1852" spans="1:13" customFormat="1" x14ac:dyDescent="0.35">
      <c r="A1852" s="38" t="s">
        <v>170</v>
      </c>
      <c r="B1852" s="38" t="s">
        <v>34</v>
      </c>
      <c r="C1852" s="1" t="s">
        <v>7</v>
      </c>
      <c r="D1852" s="33">
        <v>1</v>
      </c>
      <c r="E1852" s="34">
        <v>4.4000000000000004</v>
      </c>
      <c r="F1852" s="35">
        <v>1401.65</v>
      </c>
      <c r="G1852" s="36">
        <v>357</v>
      </c>
      <c r="H1852" s="35">
        <v>318.56</v>
      </c>
      <c r="I1852" s="36">
        <v>81</v>
      </c>
      <c r="J1852" s="37">
        <v>3.9261904761904765</v>
      </c>
      <c r="L1852" s="2">
        <f>(H1840*K1840)/H1852</f>
        <v>0.36416216725263684</v>
      </c>
      <c r="M1852" s="2">
        <f>((H1840*K1840)/H1852)-K1840</f>
        <v>0.11416216725263684</v>
      </c>
    </row>
    <row r="1853" spans="1:13" customFormat="1" x14ac:dyDescent="0.35">
      <c r="A1853" s="38" t="s">
        <v>170</v>
      </c>
      <c r="B1853" s="38" t="s">
        <v>34</v>
      </c>
      <c r="C1853" s="1" t="s">
        <v>19</v>
      </c>
      <c r="D1853" s="33">
        <v>1</v>
      </c>
      <c r="E1853" s="34">
        <v>0.9</v>
      </c>
      <c r="F1853" s="35">
        <v>993.7</v>
      </c>
      <c r="G1853" s="36">
        <v>232</v>
      </c>
      <c r="H1853" s="35">
        <v>1104.1099999999999</v>
      </c>
      <c r="I1853" s="36">
        <v>257</v>
      </c>
      <c r="J1853" s="37">
        <v>4.2831896551724142</v>
      </c>
      <c r="L1853" s="2">
        <f>(H1840*K1840)/H1853</f>
        <v>0.10506878843593483</v>
      </c>
      <c r="M1853" s="2">
        <f>((H1840*K1840)/H1853)-K1840</f>
        <v>-0.14493121156406519</v>
      </c>
    </row>
    <row r="1854" spans="1:13" customFormat="1" x14ac:dyDescent="0.35">
      <c r="A1854" s="38" t="s">
        <v>170</v>
      </c>
      <c r="B1854" s="38" t="s">
        <v>34</v>
      </c>
      <c r="C1854" s="1" t="s">
        <v>13</v>
      </c>
      <c r="D1854" s="33">
        <v>1</v>
      </c>
      <c r="E1854" s="34">
        <v>26.1</v>
      </c>
      <c r="F1854" s="35">
        <v>4764.24</v>
      </c>
      <c r="G1854" s="36">
        <v>1235</v>
      </c>
      <c r="H1854" s="35">
        <v>182.54</v>
      </c>
      <c r="I1854" s="36">
        <v>47</v>
      </c>
      <c r="J1854" s="37">
        <v>3.8576842105263158</v>
      </c>
      <c r="L1854" s="2">
        <f>(H1840*K1840)/H1854</f>
        <v>0.63551824257696943</v>
      </c>
      <c r="M1854" s="2">
        <f>((H1840*K1840)/H1854)-K1840</f>
        <v>0.38551824257696943</v>
      </c>
    </row>
    <row r="1855" spans="1:13" customFormat="1" x14ac:dyDescent="0.35">
      <c r="A1855" s="38" t="s">
        <v>170</v>
      </c>
      <c r="B1855" s="38" t="s">
        <v>34</v>
      </c>
      <c r="C1855" s="1" t="s">
        <v>18</v>
      </c>
      <c r="D1855" s="33">
        <v>1</v>
      </c>
      <c r="E1855" s="34">
        <v>11.3</v>
      </c>
      <c r="F1855" s="35">
        <v>1737.18</v>
      </c>
      <c r="G1855" s="36">
        <v>411</v>
      </c>
      <c r="H1855" s="35">
        <v>153.72999999999999</v>
      </c>
      <c r="I1855" s="36">
        <v>36</v>
      </c>
      <c r="J1855" s="37">
        <v>4.2267153284671535</v>
      </c>
      <c r="L1855" s="2">
        <f>(H1840*K1840)/H1855</f>
        <v>0.75461848695765299</v>
      </c>
      <c r="M1855" s="2">
        <f>((H1840*K1840)/H1855)-K1840</f>
        <v>0.50461848695765299</v>
      </c>
    </row>
    <row r="1856" spans="1:13" customFormat="1" x14ac:dyDescent="0.35">
      <c r="A1856" s="38" t="s">
        <v>170</v>
      </c>
      <c r="B1856" s="38" t="s">
        <v>34</v>
      </c>
      <c r="C1856" s="1" t="s">
        <v>11</v>
      </c>
      <c r="D1856" s="33">
        <v>1</v>
      </c>
      <c r="E1856" s="34">
        <v>6.4</v>
      </c>
      <c r="F1856" s="35">
        <v>884.09</v>
      </c>
      <c r="G1856" s="36">
        <v>227</v>
      </c>
      <c r="H1856" s="35">
        <v>138.13999999999999</v>
      </c>
      <c r="I1856" s="36">
        <v>35</v>
      </c>
      <c r="J1856" s="37">
        <v>3.8946696035242292</v>
      </c>
      <c r="L1856" s="2">
        <f>(H1840*K1840)/H1856</f>
        <v>0.83978210511075724</v>
      </c>
      <c r="M1856" s="2">
        <f>((H1840*K1840)/H1856)-K1840</f>
        <v>0.58978210511075724</v>
      </c>
    </row>
    <row r="1857" spans="1:13" customFormat="1" x14ac:dyDescent="0.35">
      <c r="A1857" s="38" t="s">
        <v>170</v>
      </c>
      <c r="B1857" s="38" t="s">
        <v>34</v>
      </c>
      <c r="C1857" s="1" t="s">
        <v>9</v>
      </c>
      <c r="D1857" s="33">
        <v>1</v>
      </c>
      <c r="E1857" s="34">
        <v>3.3</v>
      </c>
      <c r="F1857" s="35">
        <v>559.82000000000005</v>
      </c>
      <c r="G1857" s="36">
        <v>206</v>
      </c>
      <c r="H1857" s="35">
        <v>169.64</v>
      </c>
      <c r="I1857" s="36">
        <v>62</v>
      </c>
      <c r="J1857" s="37">
        <v>2.7175728155339809</v>
      </c>
      <c r="L1857" s="2">
        <f>(H1840*K1840)/H1857</f>
        <v>0.68384520160339546</v>
      </c>
      <c r="M1857" s="2">
        <f>((H1840*K1840)/H1857)-K1840</f>
        <v>0.43384520160339546</v>
      </c>
    </row>
    <row r="1858" spans="1:13" customFormat="1" x14ac:dyDescent="0.35">
      <c r="A1858" s="1" t="s">
        <v>170</v>
      </c>
      <c r="B1858" s="1" t="s">
        <v>35</v>
      </c>
      <c r="C1858" s="1" t="s">
        <v>154</v>
      </c>
      <c r="D1858" s="33">
        <v>1</v>
      </c>
      <c r="E1858" s="34">
        <v>15.6</v>
      </c>
      <c r="F1858" s="35">
        <v>5223.97</v>
      </c>
      <c r="G1858" s="36">
        <v>1755</v>
      </c>
      <c r="H1858" s="35">
        <v>334.87</v>
      </c>
      <c r="I1858" s="36">
        <v>112</v>
      </c>
      <c r="J1858" s="37">
        <v>2.9766210826210826</v>
      </c>
      <c r="K1858" s="28">
        <v>0.25</v>
      </c>
      <c r="L1858" s="3"/>
      <c r="M1858" s="3"/>
    </row>
    <row r="1859" spans="1:13" customFormat="1" x14ac:dyDescent="0.35">
      <c r="A1859" s="38" t="s">
        <v>170</v>
      </c>
      <c r="B1859" s="38" t="s">
        <v>35</v>
      </c>
      <c r="C1859" s="1" t="s">
        <v>12</v>
      </c>
      <c r="D1859" s="33">
        <v>1</v>
      </c>
      <c r="E1859" s="34">
        <v>7.9</v>
      </c>
      <c r="F1859" s="35">
        <v>2845.56</v>
      </c>
      <c r="G1859" s="36">
        <v>962</v>
      </c>
      <c r="H1859" s="35">
        <v>360.2</v>
      </c>
      <c r="I1859" s="36">
        <v>121</v>
      </c>
      <c r="J1859" s="37">
        <v>2.957962577962578</v>
      </c>
      <c r="L1859" s="2">
        <f>(H1858*K1858)/H1859</f>
        <v>0.23241948917268185</v>
      </c>
      <c r="M1859" s="2">
        <f>((H1858*K1858)/H1859)-K1858</f>
        <v>-1.7580510827318152E-2</v>
      </c>
    </row>
    <row r="1860" spans="1:13" customFormat="1" x14ac:dyDescent="0.35">
      <c r="A1860" s="38" t="s">
        <v>170</v>
      </c>
      <c r="B1860" s="38" t="s">
        <v>35</v>
      </c>
      <c r="C1860" s="1" t="s">
        <v>8</v>
      </c>
      <c r="D1860" s="33">
        <v>1</v>
      </c>
      <c r="E1860" s="34">
        <v>6.2</v>
      </c>
      <c r="F1860" s="35">
        <v>3344.86</v>
      </c>
      <c r="G1860" s="36">
        <v>807</v>
      </c>
      <c r="H1860" s="35">
        <v>539.49</v>
      </c>
      <c r="I1860" s="36">
        <v>130</v>
      </c>
      <c r="J1860" s="37">
        <v>4.144807930607187</v>
      </c>
      <c r="L1860" s="2">
        <f>(H1858*K1858)/H1860</f>
        <v>0.15517896531909767</v>
      </c>
      <c r="M1860" s="2">
        <f>((H1858*K1858)/H1860)-K1858</f>
        <v>-9.4821034680902333E-2</v>
      </c>
    </row>
    <row r="1861" spans="1:13" customFormat="1" x14ac:dyDescent="0.35">
      <c r="A1861" s="38" t="s">
        <v>170</v>
      </c>
      <c r="B1861" s="38" t="s">
        <v>35</v>
      </c>
      <c r="C1861" s="1" t="s">
        <v>4</v>
      </c>
      <c r="D1861" s="33">
        <v>1</v>
      </c>
      <c r="E1861" s="34">
        <v>5.5</v>
      </c>
      <c r="F1861" s="35">
        <v>1208.74</v>
      </c>
      <c r="G1861" s="36">
        <v>317</v>
      </c>
      <c r="H1861" s="35">
        <v>219.77</v>
      </c>
      <c r="I1861" s="36">
        <v>57</v>
      </c>
      <c r="J1861" s="37">
        <v>3.8130599369085174</v>
      </c>
      <c r="L1861" s="2">
        <f>(H1858*K1858)/H1861</f>
        <v>0.38093233835373341</v>
      </c>
      <c r="M1861" s="2">
        <f>((H1858*K1858)/H1861)-K1858</f>
        <v>0.13093233835373341</v>
      </c>
    </row>
    <row r="1862" spans="1:13" customFormat="1" x14ac:dyDescent="0.35">
      <c r="A1862" s="38" t="s">
        <v>170</v>
      </c>
      <c r="B1862" s="38" t="s">
        <v>35</v>
      </c>
      <c r="C1862" s="1" t="s">
        <v>10</v>
      </c>
      <c r="D1862" s="33">
        <v>1</v>
      </c>
      <c r="E1862" s="34">
        <v>3.2</v>
      </c>
      <c r="F1862" s="35">
        <v>488.32</v>
      </c>
      <c r="G1862" s="36">
        <v>114</v>
      </c>
      <c r="H1862" s="35">
        <v>152.6</v>
      </c>
      <c r="I1862" s="36">
        <v>35</v>
      </c>
      <c r="J1862" s="37">
        <v>4.2835087719298244</v>
      </c>
      <c r="L1862" s="2">
        <f>(H1858*K1858)/H1862</f>
        <v>0.54860747051114023</v>
      </c>
      <c r="M1862" s="2">
        <f>((H1858*K1858)/H1862)-K1858</f>
        <v>0.29860747051114023</v>
      </c>
    </row>
    <row r="1863" spans="1:13" customFormat="1" x14ac:dyDescent="0.35">
      <c r="A1863" s="38" t="s">
        <v>170</v>
      </c>
      <c r="B1863" s="38" t="s">
        <v>35</v>
      </c>
      <c r="C1863" s="1" t="s">
        <v>17</v>
      </c>
      <c r="D1863" s="33">
        <v>1</v>
      </c>
      <c r="E1863" s="34">
        <v>2.1</v>
      </c>
      <c r="F1863" s="35">
        <v>746.78</v>
      </c>
      <c r="G1863" s="36">
        <v>333</v>
      </c>
      <c r="H1863" s="35">
        <v>355.61</v>
      </c>
      <c r="I1863" s="36">
        <v>158</v>
      </c>
      <c r="J1863" s="37">
        <v>2.2425825825825827</v>
      </c>
      <c r="L1863" s="2">
        <f>(H1858*K1858)/H1863</f>
        <v>0.23541942015128933</v>
      </c>
      <c r="M1863" s="2">
        <f>((H1858*K1858)/H1863)-K1858</f>
        <v>-1.4580579848710667E-2</v>
      </c>
    </row>
    <row r="1864" spans="1:13" customFormat="1" x14ac:dyDescent="0.35">
      <c r="A1864" s="38" t="s">
        <v>170</v>
      </c>
      <c r="B1864" s="38" t="s">
        <v>35</v>
      </c>
      <c r="C1864" s="1" t="s">
        <v>6</v>
      </c>
      <c r="D1864" s="33">
        <v>1</v>
      </c>
      <c r="E1864" s="34">
        <v>2</v>
      </c>
      <c r="F1864" s="35">
        <v>636</v>
      </c>
      <c r="G1864" s="36">
        <v>215</v>
      </c>
      <c r="H1864" s="35">
        <v>318</v>
      </c>
      <c r="I1864" s="36">
        <v>107</v>
      </c>
      <c r="J1864" s="37">
        <v>2.9581395348837209</v>
      </c>
      <c r="L1864" s="2">
        <f>(H1858*K1858)/H1864</f>
        <v>0.26326257861635222</v>
      </c>
      <c r="M1864" s="2">
        <f>((H1858*K1858)/H1864)-K1858</f>
        <v>1.3262578616352216E-2</v>
      </c>
    </row>
    <row r="1865" spans="1:13" customFormat="1" x14ac:dyDescent="0.35">
      <c r="A1865" s="38" t="s">
        <v>170</v>
      </c>
      <c r="B1865" s="38" t="s">
        <v>35</v>
      </c>
      <c r="C1865" s="1" t="s">
        <v>15</v>
      </c>
      <c r="D1865" s="33">
        <v>1</v>
      </c>
      <c r="E1865" s="34">
        <v>43.2</v>
      </c>
      <c r="F1865" s="35">
        <v>8696.86</v>
      </c>
      <c r="G1865" s="36">
        <v>1953</v>
      </c>
      <c r="H1865" s="35">
        <v>201.32</v>
      </c>
      <c r="I1865" s="36">
        <v>45</v>
      </c>
      <c r="J1865" s="37">
        <v>4.4530773169482849</v>
      </c>
      <c r="L1865" s="2">
        <f>(H1858*K1858)/H1865</f>
        <v>0.41584293661831911</v>
      </c>
      <c r="M1865" s="2">
        <f>((H1858*K1858)/H1865)-K1858</f>
        <v>0.16584293661831911</v>
      </c>
    </row>
    <row r="1866" spans="1:13" customFormat="1" x14ac:dyDescent="0.35">
      <c r="A1866" s="38" t="s">
        <v>170</v>
      </c>
      <c r="B1866" s="38" t="s">
        <v>35</v>
      </c>
      <c r="C1866" s="1" t="s">
        <v>20</v>
      </c>
      <c r="D1866" s="33">
        <v>1</v>
      </c>
      <c r="E1866" s="34">
        <v>20.8</v>
      </c>
      <c r="F1866" s="35">
        <v>3652.34</v>
      </c>
      <c r="G1866" s="36">
        <v>1980</v>
      </c>
      <c r="H1866" s="35">
        <v>175.59</v>
      </c>
      <c r="I1866" s="36">
        <v>95</v>
      </c>
      <c r="J1866" s="37">
        <v>1.8446161616161616</v>
      </c>
      <c r="L1866" s="2">
        <f>(H1858*K1858)/H1866</f>
        <v>0.4767782903354405</v>
      </c>
      <c r="M1866" s="2">
        <f>((H1858*K1858)/H1866)-K1858</f>
        <v>0.2267782903354405</v>
      </c>
    </row>
    <row r="1867" spans="1:13" customFormat="1" x14ac:dyDescent="0.35">
      <c r="A1867" s="38" t="s">
        <v>170</v>
      </c>
      <c r="B1867" s="38" t="s">
        <v>35</v>
      </c>
      <c r="C1867" s="1" t="s">
        <v>16</v>
      </c>
      <c r="D1867" s="33">
        <v>1</v>
      </c>
      <c r="E1867" s="34">
        <v>5.6</v>
      </c>
      <c r="F1867" s="35">
        <v>916.66</v>
      </c>
      <c r="G1867" s="36">
        <v>187</v>
      </c>
      <c r="H1867" s="35">
        <v>163.69</v>
      </c>
      <c r="I1867" s="36">
        <v>33</v>
      </c>
      <c r="J1867" s="37">
        <v>4.9019251336898391</v>
      </c>
      <c r="L1867" s="2">
        <f>(H1858*K1858)/H1867</f>
        <v>0.51143930600525389</v>
      </c>
      <c r="M1867" s="2">
        <f>((H1858*K1858)/H1867)-K1858</f>
        <v>0.26143930600525389</v>
      </c>
    </row>
    <row r="1868" spans="1:13" customFormat="1" x14ac:dyDescent="0.35">
      <c r="A1868" s="38" t="s">
        <v>170</v>
      </c>
      <c r="B1868" s="38" t="s">
        <v>35</v>
      </c>
      <c r="C1868" s="1" t="s">
        <v>5</v>
      </c>
      <c r="D1868" s="33">
        <v>1</v>
      </c>
      <c r="E1868" s="34">
        <v>5.7</v>
      </c>
      <c r="F1868" s="35">
        <v>1635.61</v>
      </c>
      <c r="G1868" s="36">
        <v>423</v>
      </c>
      <c r="H1868" s="35">
        <v>286.95</v>
      </c>
      <c r="I1868" s="36">
        <v>74</v>
      </c>
      <c r="J1868" s="37">
        <v>3.866690307328605</v>
      </c>
      <c r="L1868" s="2">
        <f>(H1858*K1858)/H1868</f>
        <v>0.29174943369925077</v>
      </c>
      <c r="M1868" s="2">
        <f>((H1858*K1858)/H1868)-K1858</f>
        <v>4.1749433699250771E-2</v>
      </c>
    </row>
    <row r="1869" spans="1:13" customFormat="1" x14ac:dyDescent="0.35">
      <c r="A1869" s="38" t="s">
        <v>170</v>
      </c>
      <c r="B1869" s="38" t="s">
        <v>35</v>
      </c>
      <c r="C1869" s="1" t="s">
        <v>14</v>
      </c>
      <c r="D1869" s="33">
        <v>0.5</v>
      </c>
      <c r="E1869" s="34">
        <v>0.5</v>
      </c>
      <c r="F1869" s="35">
        <v>170.77</v>
      </c>
      <c r="G1869" s="36">
        <v>45</v>
      </c>
      <c r="H1869" s="35">
        <v>341.54</v>
      </c>
      <c r="I1869" s="36">
        <v>90</v>
      </c>
      <c r="J1869" s="37">
        <v>3.794888888888889</v>
      </c>
      <c r="L1869" s="2">
        <f>(H1858*K1858)/H1869</f>
        <v>0.24511770217251272</v>
      </c>
      <c r="M1869" s="2">
        <f>((H1858*K1858)/H1869)-K1858</f>
        <v>-4.8822978274872808E-3</v>
      </c>
    </row>
    <row r="1870" spans="1:13" customFormat="1" x14ac:dyDescent="0.35">
      <c r="A1870" s="38" t="s">
        <v>170</v>
      </c>
      <c r="B1870" s="38" t="s">
        <v>35</v>
      </c>
      <c r="C1870" s="1" t="s">
        <v>7</v>
      </c>
      <c r="D1870" s="33">
        <v>1</v>
      </c>
      <c r="E1870" s="34">
        <v>3.4</v>
      </c>
      <c r="F1870" s="35">
        <v>1028.99</v>
      </c>
      <c r="G1870" s="36">
        <v>296</v>
      </c>
      <c r="H1870" s="35">
        <v>302.64</v>
      </c>
      <c r="I1870" s="36">
        <v>87</v>
      </c>
      <c r="J1870" s="37">
        <v>3.4763175675675675</v>
      </c>
      <c r="L1870" s="2">
        <f>(H1858*K1858)/H1870</f>
        <v>0.27662404176579436</v>
      </c>
      <c r="M1870" s="2">
        <f>((H1858*K1858)/H1870)-K1858</f>
        <v>2.662404176579436E-2</v>
      </c>
    </row>
    <row r="1871" spans="1:13" customFormat="1" x14ac:dyDescent="0.35">
      <c r="A1871" s="38" t="s">
        <v>170</v>
      </c>
      <c r="B1871" s="38" t="s">
        <v>35</v>
      </c>
      <c r="C1871" s="1" t="s">
        <v>19</v>
      </c>
      <c r="D1871" s="33">
        <v>1</v>
      </c>
      <c r="E1871" s="34">
        <v>1.2</v>
      </c>
      <c r="F1871" s="35">
        <v>888.25</v>
      </c>
      <c r="G1871" s="36">
        <v>229</v>
      </c>
      <c r="H1871" s="35">
        <v>740.21</v>
      </c>
      <c r="I1871" s="36">
        <v>190</v>
      </c>
      <c r="J1871" s="37">
        <v>3.8788209606986901</v>
      </c>
      <c r="L1871" s="2">
        <f>(H1858*K1858)/H1871</f>
        <v>0.11309966090703989</v>
      </c>
      <c r="M1871" s="2">
        <f>((H1858*K1858)/H1871)-K1858</f>
        <v>-0.13690033909296012</v>
      </c>
    </row>
    <row r="1872" spans="1:13" customFormat="1" x14ac:dyDescent="0.35">
      <c r="A1872" s="38" t="s">
        <v>170</v>
      </c>
      <c r="B1872" s="38" t="s">
        <v>35</v>
      </c>
      <c r="C1872" s="1" t="s">
        <v>13</v>
      </c>
      <c r="D1872" s="33">
        <v>1</v>
      </c>
      <c r="E1872" s="34">
        <v>19.100000000000001</v>
      </c>
      <c r="F1872" s="35">
        <v>2864.18</v>
      </c>
      <c r="G1872" s="36">
        <v>729</v>
      </c>
      <c r="H1872" s="35">
        <v>149.96</v>
      </c>
      <c r="I1872" s="36">
        <v>38</v>
      </c>
      <c r="J1872" s="37">
        <v>3.9289163237311384</v>
      </c>
      <c r="L1872" s="2">
        <f>(H1858*K1858)/H1872</f>
        <v>0.55826553747666041</v>
      </c>
      <c r="M1872" s="2">
        <f>((H1858*K1858)/H1872)-K1858</f>
        <v>0.30826553747666041</v>
      </c>
    </row>
    <row r="1873" spans="1:13" customFormat="1" x14ac:dyDescent="0.35">
      <c r="A1873" s="38" t="s">
        <v>170</v>
      </c>
      <c r="B1873" s="38" t="s">
        <v>35</v>
      </c>
      <c r="C1873" s="1" t="s">
        <v>18</v>
      </c>
      <c r="D1873" s="33">
        <v>1</v>
      </c>
      <c r="E1873" s="34">
        <v>6.4</v>
      </c>
      <c r="F1873" s="35">
        <v>1259.95</v>
      </c>
      <c r="G1873" s="36">
        <v>296</v>
      </c>
      <c r="H1873" s="35">
        <v>196.87</v>
      </c>
      <c r="I1873" s="36">
        <v>46</v>
      </c>
      <c r="J1873" s="37">
        <v>4.2565878378378379</v>
      </c>
      <c r="L1873" s="2">
        <f>(H1858*K1858)/H1873</f>
        <v>0.42524254584243409</v>
      </c>
      <c r="M1873" s="2">
        <f>((H1858*K1858)/H1873)-K1858</f>
        <v>0.17524254584243409</v>
      </c>
    </row>
    <row r="1874" spans="1:13" customFormat="1" x14ac:dyDescent="0.35">
      <c r="A1874" s="38" t="s">
        <v>170</v>
      </c>
      <c r="B1874" s="38" t="s">
        <v>35</v>
      </c>
      <c r="C1874" s="1" t="s">
        <v>11</v>
      </c>
      <c r="D1874" s="33">
        <v>1</v>
      </c>
      <c r="E1874" s="34">
        <v>4.0999999999999996</v>
      </c>
      <c r="F1874" s="35">
        <v>603.22</v>
      </c>
      <c r="G1874" s="36">
        <v>175</v>
      </c>
      <c r="H1874" s="35">
        <v>147.13</v>
      </c>
      <c r="I1874" s="36">
        <v>42</v>
      </c>
      <c r="J1874" s="37">
        <v>3.4469714285714286</v>
      </c>
      <c r="L1874" s="2">
        <f>(H1858*K1858)/H1874</f>
        <v>0.56900360225650792</v>
      </c>
      <c r="M1874" s="2">
        <f>((H1858*K1858)/H1874)-K1858</f>
        <v>0.31900360225650792</v>
      </c>
    </row>
    <row r="1875" spans="1:13" customFormat="1" x14ac:dyDescent="0.35">
      <c r="A1875" s="38" t="s">
        <v>170</v>
      </c>
      <c r="B1875" s="38" t="s">
        <v>35</v>
      </c>
      <c r="C1875" s="1" t="s">
        <v>9</v>
      </c>
      <c r="D1875" s="33">
        <v>1</v>
      </c>
      <c r="E1875" s="34">
        <v>2.8</v>
      </c>
      <c r="F1875" s="35">
        <v>303.14</v>
      </c>
      <c r="G1875" s="36">
        <v>96</v>
      </c>
      <c r="H1875" s="35">
        <v>108.26</v>
      </c>
      <c r="I1875" s="36">
        <v>34</v>
      </c>
      <c r="J1875" s="37">
        <v>3.1577083333333333</v>
      </c>
      <c r="L1875" s="2">
        <f>(H1858*K1858)/H1875</f>
        <v>0.77330038795492329</v>
      </c>
      <c r="M1875" s="2">
        <f>((H1858*K1858)/H1875)-K1858</f>
        <v>0.52330038795492329</v>
      </c>
    </row>
    <row r="1876" spans="1:13" customFormat="1" x14ac:dyDescent="0.35">
      <c r="A1876" s="1" t="s">
        <v>76</v>
      </c>
      <c r="B1876" s="1" t="s">
        <v>129</v>
      </c>
      <c r="C1876" s="1" t="s">
        <v>154</v>
      </c>
      <c r="D1876" s="33">
        <v>1</v>
      </c>
      <c r="E1876" s="34">
        <v>17.7</v>
      </c>
      <c r="F1876" s="35">
        <v>9427.58</v>
      </c>
      <c r="G1876" s="36">
        <v>2705</v>
      </c>
      <c r="H1876" s="35">
        <v>532.63</v>
      </c>
      <c r="I1876" s="36">
        <v>152</v>
      </c>
      <c r="J1876" s="37">
        <v>3.485242144177449</v>
      </c>
      <c r="K1876" s="28">
        <v>0.25</v>
      </c>
      <c r="L1876" s="3"/>
      <c r="M1876" s="3"/>
    </row>
    <row r="1877" spans="1:13" customFormat="1" x14ac:dyDescent="0.35">
      <c r="A1877" s="38" t="s">
        <v>76</v>
      </c>
      <c r="B1877" s="38" t="s">
        <v>129</v>
      </c>
      <c r="C1877" s="1" t="s">
        <v>12</v>
      </c>
      <c r="D1877" s="33">
        <v>1</v>
      </c>
      <c r="E1877" s="34">
        <v>8.9</v>
      </c>
      <c r="F1877" s="35">
        <v>2863.39</v>
      </c>
      <c r="G1877" s="36">
        <v>757</v>
      </c>
      <c r="H1877" s="35">
        <v>321.73</v>
      </c>
      <c r="I1877" s="36">
        <v>85</v>
      </c>
      <c r="J1877" s="37">
        <v>3.7825495376486127</v>
      </c>
      <c r="K1877" s="3"/>
      <c r="L1877" s="2">
        <f>(H1876*K1876)/H1877</f>
        <v>0.41387965063873433</v>
      </c>
      <c r="M1877" s="2">
        <f>((H1876*K1876)/H1877)-K1876</f>
        <v>0.16387965063873433</v>
      </c>
    </row>
    <row r="1878" spans="1:13" customFormat="1" x14ac:dyDescent="0.35">
      <c r="A1878" s="38" t="s">
        <v>76</v>
      </c>
      <c r="B1878" s="38" t="s">
        <v>129</v>
      </c>
      <c r="C1878" s="1" t="s">
        <v>8</v>
      </c>
      <c r="D1878" s="33">
        <v>1</v>
      </c>
      <c r="E1878" s="34">
        <v>11.8</v>
      </c>
      <c r="F1878" s="35">
        <v>6031.88</v>
      </c>
      <c r="G1878" s="36">
        <v>1553</v>
      </c>
      <c r="H1878" s="35">
        <v>511.18</v>
      </c>
      <c r="I1878" s="36">
        <v>131</v>
      </c>
      <c r="J1878" s="37">
        <v>3.8840180296200901</v>
      </c>
      <c r="K1878" s="3"/>
      <c r="L1878" s="2">
        <f>(H1876*K1876)/H1878</f>
        <v>0.26049043389803983</v>
      </c>
      <c r="M1878" s="2">
        <f>((H1876*K1876)/H1878)-K1876</f>
        <v>1.049043389803983E-2</v>
      </c>
    </row>
    <row r="1879" spans="1:13" customFormat="1" x14ac:dyDescent="0.35">
      <c r="A1879" s="38" t="s">
        <v>76</v>
      </c>
      <c r="B1879" s="38" t="s">
        <v>129</v>
      </c>
      <c r="C1879" s="1" t="s">
        <v>4</v>
      </c>
      <c r="D1879" s="33">
        <v>1</v>
      </c>
      <c r="E1879" s="34">
        <v>7.9</v>
      </c>
      <c r="F1879" s="35">
        <v>1857.02</v>
      </c>
      <c r="G1879" s="36">
        <v>507</v>
      </c>
      <c r="H1879" s="35">
        <v>235.07</v>
      </c>
      <c r="I1879" s="36">
        <v>64</v>
      </c>
      <c r="J1879" s="37">
        <v>3.6627613412228794</v>
      </c>
      <c r="K1879" s="3"/>
      <c r="L1879" s="2">
        <f>(H1876*K1876)/H1879</f>
        <v>0.56645892712808954</v>
      </c>
      <c r="M1879" s="2">
        <f>((H1876*K1876)/H1879)-K1876</f>
        <v>0.31645892712808954</v>
      </c>
    </row>
    <row r="1880" spans="1:13" customFormat="1" x14ac:dyDescent="0.35">
      <c r="A1880" s="38" t="s">
        <v>76</v>
      </c>
      <c r="B1880" s="38" t="s">
        <v>129</v>
      </c>
      <c r="C1880" s="1" t="s">
        <v>10</v>
      </c>
      <c r="D1880" s="33">
        <v>1</v>
      </c>
      <c r="E1880" s="34">
        <v>5.4</v>
      </c>
      <c r="F1880" s="35">
        <v>915.43</v>
      </c>
      <c r="G1880" s="36">
        <v>258</v>
      </c>
      <c r="H1880" s="35">
        <v>169.52</v>
      </c>
      <c r="I1880" s="36">
        <v>47</v>
      </c>
      <c r="J1880" s="37">
        <v>3.5481782945736433</v>
      </c>
      <c r="K1880" s="3"/>
      <c r="L1880" s="2">
        <f>(H1876*K1876)/H1880</f>
        <v>0.78549728645587535</v>
      </c>
      <c r="M1880" s="2">
        <f>((H1876*K1876)/H1880)-K1876</f>
        <v>0.53549728645587535</v>
      </c>
    </row>
    <row r="1881" spans="1:13" customFormat="1" x14ac:dyDescent="0.35">
      <c r="A1881" s="38" t="s">
        <v>76</v>
      </c>
      <c r="B1881" s="38" t="s">
        <v>129</v>
      </c>
      <c r="C1881" s="1" t="s">
        <v>17</v>
      </c>
      <c r="D1881" s="33">
        <v>1</v>
      </c>
      <c r="E1881" s="34">
        <v>1.9</v>
      </c>
      <c r="F1881" s="35">
        <v>998.04</v>
      </c>
      <c r="G1881" s="36">
        <v>469</v>
      </c>
      <c r="H1881" s="35">
        <v>525.28</v>
      </c>
      <c r="I1881" s="36">
        <v>246</v>
      </c>
      <c r="J1881" s="37">
        <v>2.1280170575692963</v>
      </c>
      <c r="K1881" s="3"/>
      <c r="L1881" s="2">
        <f>(H1876*K1876)/H1881</f>
        <v>0.25349813432835822</v>
      </c>
      <c r="M1881" s="2">
        <f>((H1876*K1876)/H1881)-K1876</f>
        <v>3.4981343283582156E-3</v>
      </c>
    </row>
    <row r="1882" spans="1:13" customFormat="1" x14ac:dyDescent="0.35">
      <c r="A1882" s="38" t="s">
        <v>76</v>
      </c>
      <c r="B1882" s="38" t="s">
        <v>129</v>
      </c>
      <c r="C1882" s="1" t="s">
        <v>6</v>
      </c>
      <c r="D1882" s="33">
        <v>1</v>
      </c>
      <c r="E1882" s="34">
        <v>3.8</v>
      </c>
      <c r="F1882" s="35">
        <v>1268.67</v>
      </c>
      <c r="G1882" s="36">
        <v>466</v>
      </c>
      <c r="H1882" s="35">
        <v>333.86</v>
      </c>
      <c r="I1882" s="36">
        <v>122</v>
      </c>
      <c r="J1882" s="37">
        <v>2.7224678111587983</v>
      </c>
      <c r="K1882" s="3"/>
      <c r="L1882" s="2">
        <f>(H1876*K1876)/H1882</f>
        <v>0.3988423291199904</v>
      </c>
      <c r="M1882" s="2">
        <f>((H1876*K1876)/H1882)-K1876</f>
        <v>0.1488423291199904</v>
      </c>
    </row>
    <row r="1883" spans="1:13" customFormat="1" x14ac:dyDescent="0.35">
      <c r="A1883" s="38" t="s">
        <v>76</v>
      </c>
      <c r="B1883" s="38" t="s">
        <v>129</v>
      </c>
      <c r="C1883" s="1" t="s">
        <v>15</v>
      </c>
      <c r="D1883" s="33">
        <v>1</v>
      </c>
      <c r="E1883" s="34">
        <v>37.299999999999997</v>
      </c>
      <c r="F1883" s="35">
        <v>10608.27</v>
      </c>
      <c r="G1883" s="36">
        <v>2851</v>
      </c>
      <c r="H1883" s="35">
        <v>284.39999999999998</v>
      </c>
      <c r="I1883" s="36">
        <v>76</v>
      </c>
      <c r="J1883" s="37">
        <v>3.7208944230094705</v>
      </c>
      <c r="K1883" s="3"/>
      <c r="L1883" s="2">
        <f>(H1876*K1876)/H1883</f>
        <v>0.46820499296765122</v>
      </c>
      <c r="M1883" s="2">
        <f>((H1876*K1876)/H1883)-K1876</f>
        <v>0.21820499296765122</v>
      </c>
    </row>
    <row r="1884" spans="1:13" customFormat="1" x14ac:dyDescent="0.35">
      <c r="A1884" s="38" t="s">
        <v>76</v>
      </c>
      <c r="B1884" s="38" t="s">
        <v>129</v>
      </c>
      <c r="C1884" s="1" t="s">
        <v>20</v>
      </c>
      <c r="D1884" s="33">
        <v>1</v>
      </c>
      <c r="E1884" s="34">
        <v>30.4</v>
      </c>
      <c r="F1884" s="35">
        <v>8889.11</v>
      </c>
      <c r="G1884" s="36">
        <v>4474</v>
      </c>
      <c r="H1884" s="35">
        <v>292.39999999999998</v>
      </c>
      <c r="I1884" s="36">
        <v>147</v>
      </c>
      <c r="J1884" s="37">
        <v>1.9868372820742066</v>
      </c>
      <c r="K1884" s="3"/>
      <c r="L1884" s="2">
        <f>(H1876*K1876)/H1884</f>
        <v>0.45539500683994533</v>
      </c>
      <c r="M1884" s="2">
        <f>((H1876*K1876)/H1884)-K1876</f>
        <v>0.20539500683994533</v>
      </c>
    </row>
    <row r="1885" spans="1:13" customFormat="1" x14ac:dyDescent="0.35">
      <c r="A1885" s="38" t="s">
        <v>76</v>
      </c>
      <c r="B1885" s="38" t="s">
        <v>129</v>
      </c>
      <c r="C1885" s="1" t="s">
        <v>16</v>
      </c>
      <c r="D1885" s="33">
        <v>1</v>
      </c>
      <c r="E1885" s="34">
        <v>7.6</v>
      </c>
      <c r="F1885" s="35">
        <v>1383.24</v>
      </c>
      <c r="G1885" s="36">
        <v>260</v>
      </c>
      <c r="H1885" s="35">
        <v>182.01</v>
      </c>
      <c r="I1885" s="36">
        <v>34</v>
      </c>
      <c r="J1885" s="37">
        <v>5.320153846153846</v>
      </c>
      <c r="K1885" s="3"/>
      <c r="L1885" s="2">
        <f>(H1876*K1876)/H1885</f>
        <v>0.73159441788912705</v>
      </c>
      <c r="M1885" s="2">
        <f>((H1876*K1876)/H1885)-K1876</f>
        <v>0.48159441788912705</v>
      </c>
    </row>
    <row r="1886" spans="1:13" customFormat="1" x14ac:dyDescent="0.35">
      <c r="A1886" s="38" t="s">
        <v>76</v>
      </c>
      <c r="B1886" s="38" t="s">
        <v>129</v>
      </c>
      <c r="C1886" s="1" t="s">
        <v>5</v>
      </c>
      <c r="D1886" s="33">
        <v>1</v>
      </c>
      <c r="E1886" s="34">
        <v>6.3</v>
      </c>
      <c r="F1886" s="35">
        <v>3602.64</v>
      </c>
      <c r="G1886" s="36">
        <v>899</v>
      </c>
      <c r="H1886" s="35">
        <v>571.85</v>
      </c>
      <c r="I1886" s="36">
        <v>142</v>
      </c>
      <c r="J1886" s="37">
        <v>4.0073859844271409</v>
      </c>
      <c r="K1886" s="3"/>
      <c r="L1886" s="2">
        <f>(H1876*K1876)/H1886</f>
        <v>0.23285389525225145</v>
      </c>
      <c r="M1886" s="2">
        <f>((H1876*K1876)/H1886)-K1876</f>
        <v>-1.7146104747748553E-2</v>
      </c>
    </row>
    <row r="1887" spans="1:13" customFormat="1" x14ac:dyDescent="0.35">
      <c r="A1887" s="38" t="s">
        <v>76</v>
      </c>
      <c r="B1887" s="38" t="s">
        <v>129</v>
      </c>
      <c r="C1887" s="1" t="s">
        <v>14</v>
      </c>
      <c r="D1887" s="33">
        <v>0.85709999999999997</v>
      </c>
      <c r="E1887" s="34">
        <v>4.2</v>
      </c>
      <c r="F1887" s="35">
        <v>816.24</v>
      </c>
      <c r="G1887" s="36">
        <v>224</v>
      </c>
      <c r="H1887" s="35">
        <v>194.34</v>
      </c>
      <c r="I1887" s="36">
        <v>53</v>
      </c>
      <c r="J1887" s="37">
        <v>3.6439285714285714</v>
      </c>
      <c r="K1887" s="3"/>
      <c r="L1887" s="2">
        <f>(H1876*K1876)/H1887</f>
        <v>0.68517803848924563</v>
      </c>
      <c r="M1887" s="2">
        <f>((H1876*K1876)/H1887)-K1876</f>
        <v>0.43517803848924563</v>
      </c>
    </row>
    <row r="1888" spans="1:13" customFormat="1" x14ac:dyDescent="0.35">
      <c r="A1888" s="38" t="s">
        <v>76</v>
      </c>
      <c r="B1888" s="38" t="s">
        <v>129</v>
      </c>
      <c r="C1888" s="1" t="s">
        <v>7</v>
      </c>
      <c r="D1888" s="33">
        <v>1</v>
      </c>
      <c r="E1888" s="34">
        <v>3.3</v>
      </c>
      <c r="F1888" s="35">
        <v>1982.05</v>
      </c>
      <c r="G1888" s="36">
        <v>534</v>
      </c>
      <c r="H1888" s="35">
        <v>600.62</v>
      </c>
      <c r="I1888" s="36">
        <v>161</v>
      </c>
      <c r="J1888" s="37">
        <v>3.7117041198501872</v>
      </c>
      <c r="K1888" s="3"/>
      <c r="L1888" s="2">
        <f>(H1876*K1876)/H1888</f>
        <v>0.22170007658752622</v>
      </c>
      <c r="M1888" s="2">
        <f>((H1876*K1876)/H1888)-K1876</f>
        <v>-2.8299923412473782E-2</v>
      </c>
    </row>
    <row r="1889" spans="1:13" customFormat="1" x14ac:dyDescent="0.35">
      <c r="A1889" s="38" t="s">
        <v>76</v>
      </c>
      <c r="B1889" s="38" t="s">
        <v>129</v>
      </c>
      <c r="C1889" s="1" t="s">
        <v>19</v>
      </c>
      <c r="D1889" s="33">
        <v>1</v>
      </c>
      <c r="E1889" s="34">
        <v>3</v>
      </c>
      <c r="F1889" s="35">
        <v>955</v>
      </c>
      <c r="G1889" s="36">
        <v>279</v>
      </c>
      <c r="H1889" s="35">
        <v>318.33</v>
      </c>
      <c r="I1889" s="36">
        <v>93</v>
      </c>
      <c r="J1889" s="37">
        <v>3.4229390681003586</v>
      </c>
      <c r="K1889" s="3"/>
      <c r="L1889" s="2">
        <f>(H1876*K1876)/H1889</f>
        <v>0.41830019162504323</v>
      </c>
      <c r="M1889" s="2">
        <f>((H1876*K1876)/H1889)-K1876</f>
        <v>0.16830019162504323</v>
      </c>
    </row>
    <row r="1890" spans="1:13" customFormat="1" x14ac:dyDescent="0.35">
      <c r="A1890" s="38" t="s">
        <v>76</v>
      </c>
      <c r="B1890" s="38" t="s">
        <v>129</v>
      </c>
      <c r="C1890" s="1" t="s">
        <v>13</v>
      </c>
      <c r="D1890" s="33">
        <v>1</v>
      </c>
      <c r="E1890" s="34">
        <v>20.7</v>
      </c>
      <c r="F1890" s="35">
        <v>4913.79</v>
      </c>
      <c r="G1890" s="36">
        <v>1332</v>
      </c>
      <c r="H1890" s="35">
        <v>237.38</v>
      </c>
      <c r="I1890" s="36">
        <v>64</v>
      </c>
      <c r="J1890" s="37">
        <v>3.6890315315315316</v>
      </c>
      <c r="K1890" s="3"/>
      <c r="L1890" s="2">
        <f>(H1876*K1876)/H1890</f>
        <v>0.56094658353694504</v>
      </c>
      <c r="M1890" s="2">
        <f>((H1876*K1876)/H1890)-K1876</f>
        <v>0.31094658353694504</v>
      </c>
    </row>
    <row r="1891" spans="1:13" customFormat="1" x14ac:dyDescent="0.35">
      <c r="A1891" s="38" t="s">
        <v>76</v>
      </c>
      <c r="B1891" s="38" t="s">
        <v>129</v>
      </c>
      <c r="C1891" s="1" t="s">
        <v>18</v>
      </c>
      <c r="D1891" s="33">
        <v>1</v>
      </c>
      <c r="E1891" s="34">
        <v>7.8</v>
      </c>
      <c r="F1891" s="35">
        <v>1350.24</v>
      </c>
      <c r="G1891" s="36">
        <v>334</v>
      </c>
      <c r="H1891" s="35">
        <v>173.11</v>
      </c>
      <c r="I1891" s="36">
        <v>42</v>
      </c>
      <c r="J1891" s="37">
        <v>4.0426347305389223</v>
      </c>
      <c r="K1891" s="3"/>
      <c r="L1891" s="2">
        <f>(H1876*K1876)/H1891</f>
        <v>0.76920744035584299</v>
      </c>
      <c r="M1891" s="2">
        <f>((H1876*K1876)/H1891)-K1876</f>
        <v>0.51920744035584299</v>
      </c>
    </row>
    <row r="1892" spans="1:13" customFormat="1" x14ac:dyDescent="0.35">
      <c r="A1892" s="38" t="s">
        <v>76</v>
      </c>
      <c r="B1892" s="38" t="s">
        <v>129</v>
      </c>
      <c r="C1892" s="1" t="s">
        <v>11</v>
      </c>
      <c r="D1892" s="33">
        <v>1</v>
      </c>
      <c r="E1892" s="34">
        <v>4</v>
      </c>
      <c r="F1892" s="35">
        <v>1226.32</v>
      </c>
      <c r="G1892" s="36">
        <v>372</v>
      </c>
      <c r="H1892" s="35">
        <v>306.58</v>
      </c>
      <c r="I1892" s="36">
        <v>93</v>
      </c>
      <c r="J1892" s="37">
        <v>3.2965591397849461</v>
      </c>
      <c r="K1892" s="3"/>
      <c r="L1892" s="2">
        <f>(H1876*K1876)/H1892</f>
        <v>0.43433198512623133</v>
      </c>
      <c r="M1892" s="2">
        <f>((H1876*K1876)/H1892)-K1876</f>
        <v>0.18433198512623133</v>
      </c>
    </row>
    <row r="1893" spans="1:13" customFormat="1" x14ac:dyDescent="0.35">
      <c r="A1893" s="38" t="s">
        <v>76</v>
      </c>
      <c r="B1893" s="38" t="s">
        <v>129</v>
      </c>
      <c r="C1893" s="1" t="s">
        <v>9</v>
      </c>
      <c r="D1893" s="33">
        <v>1</v>
      </c>
      <c r="E1893" s="34">
        <v>2.7</v>
      </c>
      <c r="F1893" s="35">
        <v>777.44</v>
      </c>
      <c r="G1893" s="36">
        <v>255</v>
      </c>
      <c r="H1893" s="35">
        <v>287.94</v>
      </c>
      <c r="I1893" s="36">
        <v>94</v>
      </c>
      <c r="J1893" s="37">
        <v>3.0487843137254904</v>
      </c>
      <c r="K1893" s="3"/>
      <c r="L1893" s="2">
        <f>(H1876*K1876)/H1893</f>
        <v>0.46244877405014934</v>
      </c>
      <c r="M1893" s="2">
        <f>((H1876*K1876)/H1893)-K1876</f>
        <v>0.21244877405014934</v>
      </c>
    </row>
    <row r="1894" spans="1:13" customFormat="1" x14ac:dyDescent="0.35">
      <c r="A1894" s="1" t="s">
        <v>77</v>
      </c>
      <c r="B1894" s="1" t="s">
        <v>129</v>
      </c>
      <c r="C1894" s="1" t="s">
        <v>154</v>
      </c>
      <c r="D1894" s="33">
        <v>1</v>
      </c>
      <c r="E1894" s="34">
        <v>10.3</v>
      </c>
      <c r="F1894" s="35">
        <v>4399.42</v>
      </c>
      <c r="G1894" s="36">
        <v>1238</v>
      </c>
      <c r="H1894" s="35">
        <v>427.13</v>
      </c>
      <c r="I1894" s="36">
        <v>120</v>
      </c>
      <c r="J1894" s="37">
        <v>3.5536510500807754</v>
      </c>
      <c r="K1894" s="28">
        <v>0.25</v>
      </c>
      <c r="L1894" s="3"/>
      <c r="M1894" s="3"/>
    </row>
    <row r="1895" spans="1:13" customFormat="1" x14ac:dyDescent="0.35">
      <c r="A1895" s="38" t="s">
        <v>77</v>
      </c>
      <c r="B1895" s="38" t="s">
        <v>129</v>
      </c>
      <c r="C1895" s="1" t="s">
        <v>12</v>
      </c>
      <c r="D1895" s="33">
        <v>0.8</v>
      </c>
      <c r="E1895" s="34">
        <v>4.4000000000000004</v>
      </c>
      <c r="F1895" s="35">
        <v>1455.78</v>
      </c>
      <c r="G1895" s="36">
        <v>510</v>
      </c>
      <c r="H1895" s="35">
        <v>330.86</v>
      </c>
      <c r="I1895" s="36">
        <v>115</v>
      </c>
      <c r="J1895" s="37">
        <v>2.8544705882352939</v>
      </c>
      <c r="K1895" s="3"/>
      <c r="L1895" s="2">
        <f>(H1894*K1894)/H1895</f>
        <v>0.32274224747627395</v>
      </c>
      <c r="M1895" s="2">
        <f>((H1894*K1894)/H1895)-K1894</f>
        <v>7.2742247476273947E-2</v>
      </c>
    </row>
    <row r="1896" spans="1:13" customFormat="1" x14ac:dyDescent="0.35">
      <c r="A1896" s="38" t="s">
        <v>77</v>
      </c>
      <c r="B1896" s="38" t="s">
        <v>129</v>
      </c>
      <c r="C1896" s="1" t="s">
        <v>8</v>
      </c>
      <c r="D1896" s="33">
        <v>1</v>
      </c>
      <c r="E1896" s="34">
        <v>3.6</v>
      </c>
      <c r="F1896" s="35">
        <v>1093.4100000000001</v>
      </c>
      <c r="G1896" s="36">
        <v>293</v>
      </c>
      <c r="H1896" s="35">
        <v>303.73</v>
      </c>
      <c r="I1896" s="36">
        <v>81</v>
      </c>
      <c r="J1896" s="37">
        <v>3.7317747440273039</v>
      </c>
      <c r="K1896" s="3"/>
      <c r="L1896" s="2">
        <f>(H1894*K1894)/H1896</f>
        <v>0.35157047377605105</v>
      </c>
      <c r="M1896" s="2">
        <f>((H1894*K1894)/H1896)-K1894</f>
        <v>0.10157047377605105</v>
      </c>
    </row>
    <row r="1897" spans="1:13" customFormat="1" x14ac:dyDescent="0.35">
      <c r="A1897" s="38" t="s">
        <v>77</v>
      </c>
      <c r="B1897" s="38" t="s">
        <v>129</v>
      </c>
      <c r="C1897" s="1" t="s">
        <v>4</v>
      </c>
      <c r="D1897" s="33">
        <v>0.8</v>
      </c>
      <c r="E1897" s="34">
        <v>1.2</v>
      </c>
      <c r="F1897" s="35">
        <v>285.32</v>
      </c>
      <c r="G1897" s="36">
        <v>78</v>
      </c>
      <c r="H1897" s="35">
        <v>237.77</v>
      </c>
      <c r="I1897" s="36">
        <v>65</v>
      </c>
      <c r="J1897" s="37">
        <v>3.657948717948718</v>
      </c>
      <c r="K1897" s="3"/>
      <c r="L1897" s="2">
        <f>(H1894*K1894)/H1897</f>
        <v>0.44909997055978462</v>
      </c>
      <c r="M1897" s="2">
        <f>((H1894*K1894)/H1897)-K1894</f>
        <v>0.19909997055978462</v>
      </c>
    </row>
    <row r="1898" spans="1:13" customFormat="1" x14ac:dyDescent="0.35">
      <c r="A1898" s="38" t="s">
        <v>77</v>
      </c>
      <c r="B1898" s="38" t="s">
        <v>129</v>
      </c>
      <c r="C1898" s="1" t="s">
        <v>10</v>
      </c>
      <c r="D1898" s="33">
        <v>1</v>
      </c>
      <c r="E1898" s="34">
        <v>3.6</v>
      </c>
      <c r="F1898" s="35">
        <v>399.35</v>
      </c>
      <c r="G1898" s="36">
        <v>96</v>
      </c>
      <c r="H1898" s="35">
        <v>110.93</v>
      </c>
      <c r="I1898" s="36">
        <v>26</v>
      </c>
      <c r="J1898" s="37">
        <v>4.1598958333333336</v>
      </c>
      <c r="K1898" s="3"/>
      <c r="L1898" s="2">
        <f>(H1894*K1894)/H1898</f>
        <v>0.96261155683764532</v>
      </c>
      <c r="M1898" s="2">
        <f>((H1894*K1894)/H1898)-K1894</f>
        <v>0.71261155683764532</v>
      </c>
    </row>
    <row r="1899" spans="1:13" customFormat="1" x14ac:dyDescent="0.35">
      <c r="A1899" s="38" t="s">
        <v>77</v>
      </c>
      <c r="B1899" s="38" t="s">
        <v>129</v>
      </c>
      <c r="C1899" s="1" t="s">
        <v>17</v>
      </c>
      <c r="D1899" s="33">
        <v>1</v>
      </c>
      <c r="E1899" s="34">
        <v>2.4</v>
      </c>
      <c r="F1899" s="35">
        <v>360.27</v>
      </c>
      <c r="G1899" s="36">
        <v>162</v>
      </c>
      <c r="H1899" s="35">
        <v>150.11000000000001</v>
      </c>
      <c r="I1899" s="36">
        <v>67</v>
      </c>
      <c r="J1899" s="37">
        <v>2.2238888888888888</v>
      </c>
      <c r="K1899" s="3"/>
      <c r="L1899" s="2">
        <f>(H1894*K1894)/H1899</f>
        <v>0.71136166811005253</v>
      </c>
      <c r="M1899" s="2">
        <f>((H1894*K1894)/H1899)-K1894</f>
        <v>0.46136166811005253</v>
      </c>
    </row>
    <row r="1900" spans="1:13" customFormat="1" x14ac:dyDescent="0.35">
      <c r="A1900" s="38" t="s">
        <v>77</v>
      </c>
      <c r="B1900" s="38" t="s">
        <v>129</v>
      </c>
      <c r="C1900" s="1" t="s">
        <v>6</v>
      </c>
      <c r="D1900" s="33">
        <v>0.4</v>
      </c>
      <c r="E1900" s="34">
        <v>0.3</v>
      </c>
      <c r="F1900" s="35">
        <v>66.56</v>
      </c>
      <c r="G1900" s="36">
        <v>20</v>
      </c>
      <c r="H1900" s="35">
        <v>221.87</v>
      </c>
      <c r="I1900" s="36">
        <v>66</v>
      </c>
      <c r="J1900" s="37">
        <v>3.3280000000000003</v>
      </c>
      <c r="K1900" s="3"/>
      <c r="L1900" s="2">
        <f>(H1894*K1894)/H1900</f>
        <v>0.48128408527516109</v>
      </c>
      <c r="M1900" s="2">
        <f>((H1894*K1894)/H1900)-K1894</f>
        <v>0.23128408527516109</v>
      </c>
    </row>
    <row r="1901" spans="1:13" customFormat="1" x14ac:dyDescent="0.35">
      <c r="A1901" s="38" t="s">
        <v>77</v>
      </c>
      <c r="B1901" s="38" t="s">
        <v>129</v>
      </c>
      <c r="C1901" s="1" t="s">
        <v>15</v>
      </c>
      <c r="D1901" s="33">
        <v>1</v>
      </c>
      <c r="E1901" s="34">
        <v>18.3</v>
      </c>
      <c r="F1901" s="35">
        <v>3879.49</v>
      </c>
      <c r="G1901" s="36">
        <v>1078</v>
      </c>
      <c r="H1901" s="35">
        <v>211.99</v>
      </c>
      <c r="I1901" s="36">
        <v>58</v>
      </c>
      <c r="J1901" s="37">
        <v>3.5987847866419291</v>
      </c>
      <c r="K1901" s="3"/>
      <c r="L1901" s="2">
        <f>(H1894*K1894)/H1901</f>
        <v>0.50371479786782392</v>
      </c>
      <c r="M1901" s="2">
        <f>((H1894*K1894)/H1901)-K1894</f>
        <v>0.25371479786782392</v>
      </c>
    </row>
    <row r="1902" spans="1:13" customFormat="1" x14ac:dyDescent="0.35">
      <c r="A1902" s="38" t="s">
        <v>77</v>
      </c>
      <c r="B1902" s="38" t="s">
        <v>129</v>
      </c>
      <c r="C1902" s="1" t="s">
        <v>20</v>
      </c>
      <c r="D1902" s="33">
        <v>1</v>
      </c>
      <c r="E1902" s="34">
        <v>9.8000000000000007</v>
      </c>
      <c r="F1902" s="35">
        <v>1277.0899999999999</v>
      </c>
      <c r="G1902" s="36">
        <v>585</v>
      </c>
      <c r="H1902" s="35">
        <v>130.32</v>
      </c>
      <c r="I1902" s="36">
        <v>59</v>
      </c>
      <c r="J1902" s="37">
        <v>2.1830598290598289</v>
      </c>
      <c r="K1902" s="3"/>
      <c r="L1902" s="2">
        <f>(H1894*K1894)/H1902</f>
        <v>0.81938689379987728</v>
      </c>
      <c r="M1902" s="2">
        <f>((H1894*K1894)/H1902)-K1894</f>
        <v>0.56938689379987728</v>
      </c>
    </row>
    <row r="1903" spans="1:13" customFormat="1" x14ac:dyDescent="0.35">
      <c r="A1903" s="38" t="s">
        <v>77</v>
      </c>
      <c r="B1903" s="38" t="s">
        <v>129</v>
      </c>
      <c r="C1903" s="1" t="s">
        <v>16</v>
      </c>
      <c r="D1903" s="33">
        <v>1</v>
      </c>
      <c r="E1903" s="34">
        <v>6.1</v>
      </c>
      <c r="F1903" s="35">
        <v>1650.78</v>
      </c>
      <c r="G1903" s="36">
        <v>360</v>
      </c>
      <c r="H1903" s="35">
        <v>270.62</v>
      </c>
      <c r="I1903" s="36">
        <v>59</v>
      </c>
      <c r="J1903" s="37">
        <v>4.5854999999999997</v>
      </c>
      <c r="K1903" s="3"/>
      <c r="L1903" s="2">
        <f>(H1894*K1894)/H1903</f>
        <v>0.39458465745325549</v>
      </c>
      <c r="M1903" s="2">
        <f>((H1894*K1894)/H1903)-K1894</f>
        <v>0.14458465745325549</v>
      </c>
    </row>
    <row r="1904" spans="1:13" customFormat="1" x14ac:dyDescent="0.35">
      <c r="A1904" s="38" t="s">
        <v>77</v>
      </c>
      <c r="B1904" s="38" t="s">
        <v>129</v>
      </c>
      <c r="C1904" s="1" t="s">
        <v>5</v>
      </c>
      <c r="D1904" s="33">
        <v>1</v>
      </c>
      <c r="E1904" s="34">
        <v>3.3</v>
      </c>
      <c r="F1904" s="35">
        <v>944.53</v>
      </c>
      <c r="G1904" s="36">
        <v>236</v>
      </c>
      <c r="H1904" s="35">
        <v>286.22000000000003</v>
      </c>
      <c r="I1904" s="36">
        <v>71</v>
      </c>
      <c r="J1904" s="37">
        <v>4.0022457627118646</v>
      </c>
      <c r="K1904" s="3"/>
      <c r="L1904" s="2">
        <f>(H1894*K1894)/H1904</f>
        <v>0.37307840122982316</v>
      </c>
      <c r="M1904" s="2">
        <f>((H1894*K1894)/H1904)-K1894</f>
        <v>0.12307840122982316</v>
      </c>
    </row>
    <row r="1905" spans="1:13" customFormat="1" x14ac:dyDescent="0.35">
      <c r="A1905" s="38" t="s">
        <v>77</v>
      </c>
      <c r="B1905" s="38" t="s">
        <v>129</v>
      </c>
      <c r="C1905" s="1" t="s">
        <v>14</v>
      </c>
      <c r="D1905" s="33">
        <v>1</v>
      </c>
      <c r="E1905" s="34">
        <v>2.6</v>
      </c>
      <c r="F1905" s="35">
        <v>579.96</v>
      </c>
      <c r="G1905" s="36">
        <v>237</v>
      </c>
      <c r="H1905" s="35">
        <v>223.06</v>
      </c>
      <c r="I1905" s="36">
        <v>91</v>
      </c>
      <c r="J1905" s="37">
        <v>2.447088607594937</v>
      </c>
      <c r="K1905" s="3"/>
      <c r="L1905" s="2">
        <f>(H1894*K1894)/H1905</f>
        <v>0.47871648883708418</v>
      </c>
      <c r="M1905" s="2">
        <f>((H1894*K1894)/H1905)-K1894</f>
        <v>0.22871648883708418</v>
      </c>
    </row>
    <row r="1906" spans="1:13" customFormat="1" x14ac:dyDescent="0.35">
      <c r="A1906" s="38" t="s">
        <v>77</v>
      </c>
      <c r="B1906" s="38" t="s">
        <v>129</v>
      </c>
      <c r="C1906" s="1" t="s">
        <v>7</v>
      </c>
      <c r="D1906" s="33">
        <v>1</v>
      </c>
      <c r="E1906" s="34">
        <v>1.9</v>
      </c>
      <c r="F1906" s="35">
        <v>353.65</v>
      </c>
      <c r="G1906" s="36">
        <v>103</v>
      </c>
      <c r="H1906" s="35">
        <v>186.13</v>
      </c>
      <c r="I1906" s="36">
        <v>54</v>
      </c>
      <c r="J1906" s="37">
        <v>3.4334951456310678</v>
      </c>
      <c r="K1906" s="3"/>
      <c r="L1906" s="2">
        <f>(H1894*K1894)/H1906</f>
        <v>0.57369849030247677</v>
      </c>
      <c r="M1906" s="2">
        <f>((H1894*K1894)/H1906)-K1894</f>
        <v>0.32369849030247677</v>
      </c>
    </row>
    <row r="1907" spans="1:13" customFormat="1" x14ac:dyDescent="0.35">
      <c r="A1907" s="38" t="s">
        <v>77</v>
      </c>
      <c r="B1907" s="38" t="s">
        <v>129</v>
      </c>
      <c r="C1907" s="1" t="s">
        <v>19</v>
      </c>
      <c r="D1907" s="33">
        <v>1</v>
      </c>
      <c r="E1907" s="34">
        <v>1.2</v>
      </c>
      <c r="F1907" s="35">
        <v>264.77999999999997</v>
      </c>
      <c r="G1907" s="36">
        <v>72</v>
      </c>
      <c r="H1907" s="35">
        <v>220.65</v>
      </c>
      <c r="I1907" s="36">
        <v>60</v>
      </c>
      <c r="J1907" s="37">
        <v>3.6774999999999998</v>
      </c>
      <c r="K1907" s="3"/>
      <c r="L1907" s="2">
        <f>(H1894*K1894)/H1907</f>
        <v>0.48394516202130067</v>
      </c>
      <c r="M1907" s="2">
        <f>((H1894*K1894)/H1907)-K1894</f>
        <v>0.23394516202130067</v>
      </c>
    </row>
    <row r="1908" spans="1:13" customFormat="1" x14ac:dyDescent="0.35">
      <c r="A1908" s="38" t="s">
        <v>77</v>
      </c>
      <c r="B1908" s="38" t="s">
        <v>129</v>
      </c>
      <c r="C1908" s="1" t="s">
        <v>13</v>
      </c>
      <c r="D1908" s="33">
        <v>1</v>
      </c>
      <c r="E1908" s="34">
        <v>12.9</v>
      </c>
      <c r="F1908" s="35">
        <v>1583.1</v>
      </c>
      <c r="G1908" s="36">
        <v>501</v>
      </c>
      <c r="H1908" s="35">
        <v>122.72</v>
      </c>
      <c r="I1908" s="36">
        <v>38</v>
      </c>
      <c r="J1908" s="37">
        <v>3.159880239520958</v>
      </c>
      <c r="K1908" s="3"/>
      <c r="L1908" s="2">
        <f>(H1894*K1894)/H1908</f>
        <v>0.87013119295958274</v>
      </c>
      <c r="M1908" s="2">
        <f>((H1894*K1894)/H1908)-K1894</f>
        <v>0.62013119295958274</v>
      </c>
    </row>
    <row r="1909" spans="1:13" customFormat="1" x14ac:dyDescent="0.35">
      <c r="A1909" s="38" t="s">
        <v>77</v>
      </c>
      <c r="B1909" s="38" t="s">
        <v>129</v>
      </c>
      <c r="C1909" s="1" t="s">
        <v>18</v>
      </c>
      <c r="D1909" s="33">
        <v>1</v>
      </c>
      <c r="E1909" s="34">
        <v>3.8</v>
      </c>
      <c r="F1909" s="35">
        <v>961.37</v>
      </c>
      <c r="G1909" s="36">
        <v>356</v>
      </c>
      <c r="H1909" s="35">
        <v>252.99</v>
      </c>
      <c r="I1909" s="36">
        <v>93</v>
      </c>
      <c r="J1909" s="37">
        <v>2.7004775280898876</v>
      </c>
      <c r="K1909" s="3"/>
      <c r="L1909" s="2">
        <f>(H1894*K1894)/H1909</f>
        <v>0.4220819004703743</v>
      </c>
      <c r="M1909" s="2">
        <f>((H1894*K1894)/H1909)-K1894</f>
        <v>0.1720819004703743</v>
      </c>
    </row>
    <row r="1910" spans="1:13" customFormat="1" x14ac:dyDescent="0.35">
      <c r="A1910" s="38" t="s">
        <v>77</v>
      </c>
      <c r="B1910" s="38" t="s">
        <v>129</v>
      </c>
      <c r="C1910" s="1" t="s">
        <v>11</v>
      </c>
      <c r="D1910" s="33">
        <v>1</v>
      </c>
      <c r="E1910" s="34">
        <v>5.3</v>
      </c>
      <c r="F1910" s="35">
        <v>954.73</v>
      </c>
      <c r="G1910" s="36">
        <v>321</v>
      </c>
      <c r="H1910" s="35">
        <v>180.14</v>
      </c>
      <c r="I1910" s="36">
        <v>60</v>
      </c>
      <c r="J1910" s="37">
        <v>2.9742367601246107</v>
      </c>
      <c r="K1910" s="3"/>
      <c r="L1910" s="2">
        <f>(H1894*K1894)/H1910</f>
        <v>0.59277506383923617</v>
      </c>
      <c r="M1910" s="2">
        <f>((H1894*K1894)/H1910)-K1894</f>
        <v>0.34277506383923617</v>
      </c>
    </row>
    <row r="1911" spans="1:13" customFormat="1" x14ac:dyDescent="0.35">
      <c r="A1911" s="38" t="s">
        <v>77</v>
      </c>
      <c r="B1911" s="38" t="s">
        <v>129</v>
      </c>
      <c r="C1911" s="1" t="s">
        <v>9</v>
      </c>
      <c r="D1911" s="33">
        <v>1</v>
      </c>
      <c r="E1911" s="34">
        <v>1.8</v>
      </c>
      <c r="F1911" s="35">
        <v>160.6</v>
      </c>
      <c r="G1911" s="36">
        <v>52</v>
      </c>
      <c r="H1911" s="35">
        <v>89.22</v>
      </c>
      <c r="I1911" s="36">
        <v>28</v>
      </c>
      <c r="J1911" s="37">
        <v>3.0884615384615381</v>
      </c>
      <c r="K1911" s="3"/>
      <c r="L1911" s="2">
        <f>(H1894*K1894)/H1911</f>
        <v>1.1968448778300829</v>
      </c>
      <c r="M1911" s="2">
        <f>((H1894*K1894)/H1911)-K1894</f>
        <v>0.94684487783008286</v>
      </c>
    </row>
    <row r="1912" spans="1:13" customFormat="1" x14ac:dyDescent="0.35">
      <c r="A1912" s="1" t="s">
        <v>78</v>
      </c>
      <c r="B1912" s="1" t="s">
        <v>129</v>
      </c>
      <c r="C1912" s="1" t="s">
        <v>154</v>
      </c>
      <c r="D1912" s="33">
        <v>1</v>
      </c>
      <c r="E1912" s="34">
        <v>9.1999999999999993</v>
      </c>
      <c r="F1912" s="35">
        <v>3823.21</v>
      </c>
      <c r="G1912" s="36">
        <v>1227</v>
      </c>
      <c r="H1912" s="35">
        <v>415.57</v>
      </c>
      <c r="I1912" s="36">
        <v>133</v>
      </c>
      <c r="J1912" s="37">
        <v>3.1159005704971476</v>
      </c>
      <c r="K1912" s="28">
        <v>0.25</v>
      </c>
      <c r="L1912" s="3"/>
      <c r="M1912" s="3"/>
    </row>
    <row r="1913" spans="1:13" customFormat="1" x14ac:dyDescent="0.35">
      <c r="A1913" s="38" t="s">
        <v>78</v>
      </c>
      <c r="B1913" s="38" t="s">
        <v>129</v>
      </c>
      <c r="C1913" s="1" t="s">
        <v>12</v>
      </c>
      <c r="D1913" s="33">
        <v>1</v>
      </c>
      <c r="E1913" s="34">
        <v>5.7</v>
      </c>
      <c r="F1913" s="35">
        <v>2002.16</v>
      </c>
      <c r="G1913" s="36">
        <v>718</v>
      </c>
      <c r="H1913" s="35">
        <v>351.26</v>
      </c>
      <c r="I1913" s="36">
        <v>125</v>
      </c>
      <c r="J1913" s="37">
        <v>2.7885236768802231</v>
      </c>
      <c r="K1913" s="3"/>
      <c r="L1913" s="2">
        <f>(H1912*K1912)/H1913</f>
        <v>0.29577093890565392</v>
      </c>
      <c r="M1913" s="2">
        <f>((H1912*K1912)/H1913)-K1912</f>
        <v>4.5770938905653924E-2</v>
      </c>
    </row>
    <row r="1914" spans="1:13" customFormat="1" x14ac:dyDescent="0.35">
      <c r="A1914" s="38" t="s">
        <v>78</v>
      </c>
      <c r="B1914" s="38" t="s">
        <v>129</v>
      </c>
      <c r="C1914" s="1" t="s">
        <v>8</v>
      </c>
      <c r="D1914" s="33">
        <v>1</v>
      </c>
      <c r="E1914" s="34">
        <v>3.8</v>
      </c>
      <c r="F1914" s="35">
        <v>621.20000000000005</v>
      </c>
      <c r="G1914" s="36">
        <v>184</v>
      </c>
      <c r="H1914" s="35">
        <v>163.47</v>
      </c>
      <c r="I1914" s="36">
        <v>48</v>
      </c>
      <c r="J1914" s="37">
        <v>3.3760869565217395</v>
      </c>
      <c r="K1914" s="3"/>
      <c r="L1914" s="2">
        <f>(H1912*K1912)/H1914</f>
        <v>0.63554474827185414</v>
      </c>
      <c r="M1914" s="2">
        <f>((H1912*K1912)/H1914)-K1912</f>
        <v>0.38554474827185414</v>
      </c>
    </row>
    <row r="1915" spans="1:13" customFormat="1" x14ac:dyDescent="0.35">
      <c r="A1915" s="38" t="s">
        <v>78</v>
      </c>
      <c r="B1915" s="38" t="s">
        <v>129</v>
      </c>
      <c r="C1915" s="1" t="s">
        <v>4</v>
      </c>
      <c r="D1915" s="33">
        <v>1</v>
      </c>
      <c r="E1915" s="34">
        <v>1.4</v>
      </c>
      <c r="F1915" s="35">
        <v>159.96</v>
      </c>
      <c r="G1915" s="36">
        <v>51</v>
      </c>
      <c r="H1915" s="35">
        <v>114.26</v>
      </c>
      <c r="I1915" s="36">
        <v>36</v>
      </c>
      <c r="J1915" s="37">
        <v>3.1364705882352943</v>
      </c>
      <c r="K1915" s="3"/>
      <c r="L1915" s="2">
        <f>(H1912*K1912)/H1915</f>
        <v>0.90926395939086291</v>
      </c>
      <c r="M1915" s="2">
        <f>((H1912*K1912)/H1915)-K1912</f>
        <v>0.65926395939086291</v>
      </c>
    </row>
    <row r="1916" spans="1:13" customFormat="1" x14ac:dyDescent="0.35">
      <c r="A1916" s="38" t="s">
        <v>78</v>
      </c>
      <c r="B1916" s="38" t="s">
        <v>129</v>
      </c>
      <c r="C1916" s="1" t="s">
        <v>10</v>
      </c>
      <c r="D1916" s="33">
        <v>0.85709999999999997</v>
      </c>
      <c r="E1916" s="34">
        <v>2</v>
      </c>
      <c r="F1916" s="35">
        <v>240.88</v>
      </c>
      <c r="G1916" s="36">
        <v>112</v>
      </c>
      <c r="H1916" s="35">
        <v>120.44</v>
      </c>
      <c r="I1916" s="36">
        <v>56</v>
      </c>
      <c r="J1916" s="37">
        <v>2.1507142857142858</v>
      </c>
      <c r="K1916" s="3"/>
      <c r="L1916" s="2">
        <f>(H1912*K1912)/H1916</f>
        <v>0.86260793756227172</v>
      </c>
      <c r="M1916" s="2">
        <f>((H1912*K1912)/H1916)-K1912</f>
        <v>0.61260793756227172</v>
      </c>
    </row>
    <row r="1917" spans="1:13" customFormat="1" x14ac:dyDescent="0.35">
      <c r="A1917" s="38" t="s">
        <v>78</v>
      </c>
      <c r="B1917" s="38" t="s">
        <v>129</v>
      </c>
      <c r="C1917" s="1" t="s">
        <v>17</v>
      </c>
      <c r="D1917" s="33">
        <v>1</v>
      </c>
      <c r="E1917" s="34">
        <v>2.9</v>
      </c>
      <c r="F1917" s="35">
        <v>402.54</v>
      </c>
      <c r="G1917" s="36">
        <v>190</v>
      </c>
      <c r="H1917" s="35">
        <v>138.81</v>
      </c>
      <c r="I1917" s="36">
        <v>65</v>
      </c>
      <c r="J1917" s="37">
        <v>2.1186315789473684</v>
      </c>
      <c r="K1917" s="3"/>
      <c r="L1917" s="2">
        <f>(H1912*K1912)/H1917</f>
        <v>0.74845112023629423</v>
      </c>
      <c r="M1917" s="2">
        <f>((H1912*K1912)/H1917)-K1912</f>
        <v>0.49845112023629423</v>
      </c>
    </row>
    <row r="1918" spans="1:13" customFormat="1" x14ac:dyDescent="0.35">
      <c r="A1918" s="38" t="s">
        <v>78</v>
      </c>
      <c r="B1918" s="38" t="s">
        <v>129</v>
      </c>
      <c r="C1918" s="1" t="s">
        <v>6</v>
      </c>
      <c r="D1918" s="33">
        <v>1</v>
      </c>
      <c r="E1918" s="34">
        <v>1.1000000000000001</v>
      </c>
      <c r="F1918" s="35">
        <v>226.64</v>
      </c>
      <c r="G1918" s="36">
        <v>73</v>
      </c>
      <c r="H1918" s="35">
        <v>206.04</v>
      </c>
      <c r="I1918" s="36">
        <v>66</v>
      </c>
      <c r="J1918" s="37">
        <v>3.104657534246575</v>
      </c>
      <c r="K1918" s="3"/>
      <c r="L1918" s="2">
        <f>(H1912*K1912)/H1918</f>
        <v>0.5042346146379344</v>
      </c>
      <c r="M1918" s="2">
        <f>((H1912*K1912)/H1918)-K1912</f>
        <v>0.2542346146379344</v>
      </c>
    </row>
    <row r="1919" spans="1:13" customFormat="1" x14ac:dyDescent="0.35">
      <c r="A1919" s="38" t="s">
        <v>78</v>
      </c>
      <c r="B1919" s="38" t="s">
        <v>129</v>
      </c>
      <c r="C1919" s="1" t="s">
        <v>15</v>
      </c>
      <c r="D1919" s="33">
        <v>1</v>
      </c>
      <c r="E1919" s="34">
        <v>17.2</v>
      </c>
      <c r="F1919" s="35">
        <v>2516.8200000000002</v>
      </c>
      <c r="G1919" s="36">
        <v>773</v>
      </c>
      <c r="H1919" s="35">
        <v>146.33000000000001</v>
      </c>
      <c r="I1919" s="36">
        <v>44</v>
      </c>
      <c r="J1919" s="37">
        <v>3.2559120310478655</v>
      </c>
      <c r="K1919" s="3"/>
      <c r="L1919" s="2">
        <f>(H1912*K1912)/H1919</f>
        <v>0.70998769903642445</v>
      </c>
      <c r="M1919" s="2">
        <f>((H1912*K1912)/H1919)-K1912</f>
        <v>0.45998769903642445</v>
      </c>
    </row>
    <row r="1920" spans="1:13" customFormat="1" x14ac:dyDescent="0.35">
      <c r="A1920" s="38" t="s">
        <v>78</v>
      </c>
      <c r="B1920" s="38" t="s">
        <v>129</v>
      </c>
      <c r="C1920" s="1" t="s">
        <v>20</v>
      </c>
      <c r="D1920" s="33">
        <v>1</v>
      </c>
      <c r="E1920" s="34">
        <v>7.5</v>
      </c>
      <c r="F1920" s="35">
        <v>757.15</v>
      </c>
      <c r="G1920" s="36">
        <v>512</v>
      </c>
      <c r="H1920" s="35">
        <v>100.95</v>
      </c>
      <c r="I1920" s="36">
        <v>68</v>
      </c>
      <c r="J1920" s="37">
        <v>1.47880859375</v>
      </c>
      <c r="K1920" s="3"/>
      <c r="L1920" s="2">
        <f>(H1912*K1912)/H1920</f>
        <v>1.0291480931154036</v>
      </c>
      <c r="M1920" s="2">
        <f>((H1912*K1912)/H1920)-K1912</f>
        <v>0.77914809311540356</v>
      </c>
    </row>
    <row r="1921" spans="1:13" customFormat="1" x14ac:dyDescent="0.35">
      <c r="A1921" s="38" t="s">
        <v>78</v>
      </c>
      <c r="B1921" s="38" t="s">
        <v>129</v>
      </c>
      <c r="C1921" s="1" t="s">
        <v>16</v>
      </c>
      <c r="D1921" s="33">
        <v>1</v>
      </c>
      <c r="E1921" s="34">
        <v>7.8</v>
      </c>
      <c r="F1921" s="35">
        <v>1427.68</v>
      </c>
      <c r="G1921" s="36">
        <v>413</v>
      </c>
      <c r="H1921" s="35">
        <v>183.04</v>
      </c>
      <c r="I1921" s="36">
        <v>52</v>
      </c>
      <c r="J1921" s="37">
        <v>3.4568523002421307</v>
      </c>
      <c r="K1921" s="3"/>
      <c r="L1921" s="2">
        <f>(H1912*K1912)/H1921</f>
        <v>0.5675945148601399</v>
      </c>
      <c r="M1921" s="2">
        <f>((H1912*K1912)/H1921)-K1912</f>
        <v>0.3175945148601399</v>
      </c>
    </row>
    <row r="1922" spans="1:13" customFormat="1" x14ac:dyDescent="0.35">
      <c r="A1922" s="38" t="s">
        <v>78</v>
      </c>
      <c r="B1922" s="38" t="s">
        <v>129</v>
      </c>
      <c r="C1922" s="1" t="s">
        <v>5</v>
      </c>
      <c r="D1922" s="33">
        <v>1</v>
      </c>
      <c r="E1922" s="34">
        <v>3.2</v>
      </c>
      <c r="F1922" s="35">
        <v>507.27</v>
      </c>
      <c r="G1922" s="36">
        <v>145</v>
      </c>
      <c r="H1922" s="35">
        <v>158.52000000000001</v>
      </c>
      <c r="I1922" s="36">
        <v>45</v>
      </c>
      <c r="J1922" s="37">
        <v>3.498413793103448</v>
      </c>
      <c r="K1922" s="3"/>
      <c r="L1922" s="2">
        <f>(H1912*K1912)/H1922</f>
        <v>0.6553904870047943</v>
      </c>
      <c r="M1922" s="2">
        <f>((H1912*K1912)/H1922)-K1912</f>
        <v>0.4053904870047943</v>
      </c>
    </row>
    <row r="1923" spans="1:13" customFormat="1" x14ac:dyDescent="0.35">
      <c r="A1923" s="38" t="s">
        <v>78</v>
      </c>
      <c r="B1923" s="38" t="s">
        <v>129</v>
      </c>
      <c r="C1923" s="1" t="s">
        <v>14</v>
      </c>
      <c r="D1923" s="33">
        <v>1</v>
      </c>
      <c r="E1923" s="34">
        <v>6.2</v>
      </c>
      <c r="F1923" s="35">
        <v>734.44</v>
      </c>
      <c r="G1923" s="36">
        <v>396</v>
      </c>
      <c r="H1923" s="35">
        <v>118.46</v>
      </c>
      <c r="I1923" s="36">
        <v>63</v>
      </c>
      <c r="J1923" s="37">
        <v>1.8546464646464649</v>
      </c>
      <c r="K1923" s="3"/>
      <c r="L1923" s="2">
        <f>(H1912*K1912)/H1923</f>
        <v>0.87702600033766676</v>
      </c>
      <c r="M1923" s="2">
        <f>((H1912*K1912)/H1923)-K1912</f>
        <v>0.62702600033766676</v>
      </c>
    </row>
    <row r="1924" spans="1:13" customFormat="1" x14ac:dyDescent="0.35">
      <c r="A1924" s="38" t="s">
        <v>78</v>
      </c>
      <c r="B1924" s="38" t="s">
        <v>129</v>
      </c>
      <c r="C1924" s="1" t="s">
        <v>7</v>
      </c>
      <c r="D1924" s="33">
        <v>1</v>
      </c>
      <c r="E1924" s="34">
        <v>3</v>
      </c>
      <c r="F1924" s="35">
        <v>303</v>
      </c>
      <c r="G1924" s="36">
        <v>136</v>
      </c>
      <c r="H1924" s="35">
        <v>101</v>
      </c>
      <c r="I1924" s="36">
        <v>45</v>
      </c>
      <c r="J1924" s="37">
        <v>2.2279411764705883</v>
      </c>
      <c r="K1924" s="3"/>
      <c r="L1924" s="2">
        <f>(H1912*K1912)/H1924</f>
        <v>1.0286386138613861</v>
      </c>
      <c r="M1924" s="2">
        <f>((H1912*K1912)/H1924)-K1912</f>
        <v>0.77863861386138611</v>
      </c>
    </row>
    <row r="1925" spans="1:13" customFormat="1" x14ac:dyDescent="0.35">
      <c r="A1925" s="38" t="s">
        <v>78</v>
      </c>
      <c r="B1925" s="38" t="s">
        <v>129</v>
      </c>
      <c r="C1925" s="1" t="s">
        <v>19</v>
      </c>
      <c r="D1925" s="33">
        <v>0.85709999999999997</v>
      </c>
      <c r="E1925" s="34">
        <v>0.7</v>
      </c>
      <c r="F1925" s="35">
        <v>155.87</v>
      </c>
      <c r="G1925" s="36">
        <v>45</v>
      </c>
      <c r="H1925" s="35">
        <v>222.67</v>
      </c>
      <c r="I1925" s="36">
        <v>64</v>
      </c>
      <c r="J1925" s="37">
        <v>3.4637777777777781</v>
      </c>
      <c r="K1925" s="3"/>
      <c r="L1925" s="2">
        <f>(H1912*K1912)/H1925</f>
        <v>0.46657609916019221</v>
      </c>
      <c r="M1925" s="2">
        <f>((H1912*K1912)/H1925)-K1912</f>
        <v>0.21657609916019221</v>
      </c>
    </row>
    <row r="1926" spans="1:13" customFormat="1" x14ac:dyDescent="0.35">
      <c r="A1926" s="38" t="s">
        <v>78</v>
      </c>
      <c r="B1926" s="38" t="s">
        <v>129</v>
      </c>
      <c r="C1926" s="1" t="s">
        <v>13</v>
      </c>
      <c r="D1926" s="33">
        <v>1</v>
      </c>
      <c r="E1926" s="34">
        <v>10.4</v>
      </c>
      <c r="F1926" s="35">
        <v>1565.87</v>
      </c>
      <c r="G1926" s="36">
        <v>706</v>
      </c>
      <c r="H1926" s="35">
        <v>150.56</v>
      </c>
      <c r="I1926" s="36">
        <v>67</v>
      </c>
      <c r="J1926" s="37">
        <v>2.2179461756373935</v>
      </c>
      <c r="K1926" s="3"/>
      <c r="L1926" s="2">
        <f>(H1912*K1912)/H1926</f>
        <v>0.69004051540913924</v>
      </c>
      <c r="M1926" s="2">
        <f>((H1912*K1912)/H1926)-K1912</f>
        <v>0.44004051540913924</v>
      </c>
    </row>
    <row r="1927" spans="1:13" customFormat="1" x14ac:dyDescent="0.35">
      <c r="A1927" s="38" t="s">
        <v>78</v>
      </c>
      <c r="B1927" s="38" t="s">
        <v>129</v>
      </c>
      <c r="C1927" s="1" t="s">
        <v>18</v>
      </c>
      <c r="D1927" s="33">
        <v>1</v>
      </c>
      <c r="E1927" s="34">
        <v>4.8</v>
      </c>
      <c r="F1927" s="35">
        <v>566.25</v>
      </c>
      <c r="G1927" s="36">
        <v>248</v>
      </c>
      <c r="H1927" s="35">
        <v>117.97</v>
      </c>
      <c r="I1927" s="36">
        <v>51</v>
      </c>
      <c r="J1927" s="37">
        <v>2.283266129032258</v>
      </c>
      <c r="K1927" s="3"/>
      <c r="L1927" s="2">
        <f>(H1912*K1912)/H1927</f>
        <v>0.88066881410528097</v>
      </c>
      <c r="M1927" s="2">
        <f>((H1912*K1912)/H1927)-K1912</f>
        <v>0.63066881410528097</v>
      </c>
    </row>
    <row r="1928" spans="1:13" customFormat="1" x14ac:dyDescent="0.35">
      <c r="A1928" s="38" t="s">
        <v>78</v>
      </c>
      <c r="B1928" s="38" t="s">
        <v>129</v>
      </c>
      <c r="C1928" s="1" t="s">
        <v>11</v>
      </c>
      <c r="D1928" s="33">
        <v>1</v>
      </c>
      <c r="E1928" s="34">
        <v>6.7</v>
      </c>
      <c r="F1928" s="35">
        <v>709.08</v>
      </c>
      <c r="G1928" s="36">
        <v>304</v>
      </c>
      <c r="H1928" s="35">
        <v>105.83</v>
      </c>
      <c r="I1928" s="36">
        <v>45</v>
      </c>
      <c r="J1928" s="37">
        <v>2.3325</v>
      </c>
      <c r="K1928" s="3"/>
      <c r="L1928" s="2">
        <f>(H1912*K1912)/H1928</f>
        <v>0.98169233676651235</v>
      </c>
      <c r="M1928" s="2">
        <f>((H1912*K1912)/H1928)-K1912</f>
        <v>0.73169233676651235</v>
      </c>
    </row>
    <row r="1929" spans="1:13" customFormat="1" x14ac:dyDescent="0.35">
      <c r="A1929" s="38" t="s">
        <v>78</v>
      </c>
      <c r="B1929" s="38" t="s">
        <v>129</v>
      </c>
      <c r="C1929" s="1" t="s">
        <v>9</v>
      </c>
      <c r="D1929" s="33">
        <v>1</v>
      </c>
      <c r="E1929" s="34">
        <v>3.4</v>
      </c>
      <c r="F1929" s="35">
        <v>153.01</v>
      </c>
      <c r="G1929" s="36">
        <v>58</v>
      </c>
      <c r="H1929" s="35">
        <v>45</v>
      </c>
      <c r="I1929" s="36">
        <v>17</v>
      </c>
      <c r="J1929" s="37">
        <v>2.6381034482758619</v>
      </c>
      <c r="K1929" s="3"/>
      <c r="L1929" s="2">
        <f>(H1912*K1912)/H1929</f>
        <v>2.3087222222222223</v>
      </c>
      <c r="M1929" s="2">
        <f>((H1912*K1912)/H1929)-K1912</f>
        <v>2.0587222222222223</v>
      </c>
    </row>
    <row r="1930" spans="1:13" customFormat="1" x14ac:dyDescent="0.35">
      <c r="A1930" s="1" t="s">
        <v>79</v>
      </c>
      <c r="B1930" s="1" t="s">
        <v>129</v>
      </c>
      <c r="C1930" s="1" t="s">
        <v>154</v>
      </c>
      <c r="D1930" s="33">
        <v>1</v>
      </c>
      <c r="E1930" s="34">
        <v>21.1</v>
      </c>
      <c r="F1930" s="35">
        <v>22818.99</v>
      </c>
      <c r="G1930" s="36">
        <v>8231</v>
      </c>
      <c r="H1930" s="35">
        <v>1081.47</v>
      </c>
      <c r="I1930" s="36">
        <v>390</v>
      </c>
      <c r="J1930" s="37">
        <v>2.7723229255254527</v>
      </c>
      <c r="K1930" s="28">
        <v>0.25</v>
      </c>
      <c r="L1930" s="3"/>
      <c r="M1930" s="3"/>
    </row>
    <row r="1931" spans="1:13" customFormat="1" x14ac:dyDescent="0.35">
      <c r="A1931" s="38" t="s">
        <v>79</v>
      </c>
      <c r="B1931" s="38" t="s">
        <v>129</v>
      </c>
      <c r="C1931" s="1" t="s">
        <v>12</v>
      </c>
      <c r="D1931" s="33">
        <v>1</v>
      </c>
      <c r="E1931" s="34">
        <v>10.8</v>
      </c>
      <c r="F1931" s="35">
        <v>7175.15</v>
      </c>
      <c r="G1931" s="36">
        <v>2205</v>
      </c>
      <c r="H1931" s="35">
        <v>664.37</v>
      </c>
      <c r="I1931" s="36">
        <v>204</v>
      </c>
      <c r="J1931" s="37">
        <v>3.2540362811791383</v>
      </c>
      <c r="K1931" s="3"/>
      <c r="L1931" s="2">
        <f>(H1930*K1930)/H1931</f>
        <v>0.40695320378704636</v>
      </c>
      <c r="M1931" s="2">
        <f>((H1930*K1930)/H1931)-K1930</f>
        <v>0.15695320378704636</v>
      </c>
    </row>
    <row r="1932" spans="1:13" customFormat="1" x14ac:dyDescent="0.35">
      <c r="A1932" s="38" t="s">
        <v>79</v>
      </c>
      <c r="B1932" s="38" t="s">
        <v>129</v>
      </c>
      <c r="C1932" s="1" t="s">
        <v>8</v>
      </c>
      <c r="D1932" s="33">
        <v>1</v>
      </c>
      <c r="E1932" s="34">
        <v>13.7</v>
      </c>
      <c r="F1932" s="35">
        <v>10805.59</v>
      </c>
      <c r="G1932" s="36">
        <v>3323</v>
      </c>
      <c r="H1932" s="35">
        <v>788.73</v>
      </c>
      <c r="I1932" s="36">
        <v>242</v>
      </c>
      <c r="J1932" s="37">
        <v>3.2517574480890761</v>
      </c>
      <c r="K1932" s="3"/>
      <c r="L1932" s="2">
        <f>(H1930*K1930)/H1932</f>
        <v>0.34278840667909172</v>
      </c>
      <c r="M1932" s="2">
        <f>((H1930*K1930)/H1932)-K1930</f>
        <v>9.2788406679091717E-2</v>
      </c>
    </row>
    <row r="1933" spans="1:13" customFormat="1" x14ac:dyDescent="0.35">
      <c r="A1933" s="38" t="s">
        <v>79</v>
      </c>
      <c r="B1933" s="38" t="s">
        <v>129</v>
      </c>
      <c r="C1933" s="1" t="s">
        <v>4</v>
      </c>
      <c r="D1933" s="33">
        <v>1</v>
      </c>
      <c r="E1933" s="34">
        <v>9.9</v>
      </c>
      <c r="F1933" s="35">
        <v>4930.0600000000004</v>
      </c>
      <c r="G1933" s="36">
        <v>1515</v>
      </c>
      <c r="H1933" s="35">
        <v>497.99</v>
      </c>
      <c r="I1933" s="36">
        <v>153</v>
      </c>
      <c r="J1933" s="37">
        <v>3.2541650165016502</v>
      </c>
      <c r="K1933" s="3"/>
      <c r="L1933" s="2">
        <f>(H1930*K1930)/H1933</f>
        <v>0.54291752846442698</v>
      </c>
      <c r="M1933" s="2">
        <f>((H1930*K1930)/H1933)-K1930</f>
        <v>0.29291752846442698</v>
      </c>
    </row>
    <row r="1934" spans="1:13" customFormat="1" x14ac:dyDescent="0.35">
      <c r="A1934" s="38" t="s">
        <v>79</v>
      </c>
      <c r="B1934" s="38" t="s">
        <v>129</v>
      </c>
      <c r="C1934" s="1" t="s">
        <v>10</v>
      </c>
      <c r="D1934" s="33">
        <v>1</v>
      </c>
      <c r="E1934" s="34">
        <v>6.8</v>
      </c>
      <c r="F1934" s="35">
        <v>1875.57</v>
      </c>
      <c r="G1934" s="36">
        <v>631</v>
      </c>
      <c r="H1934" s="35">
        <v>275.82</v>
      </c>
      <c r="I1934" s="36">
        <v>92</v>
      </c>
      <c r="J1934" s="37">
        <v>2.9723771790808238</v>
      </c>
      <c r="K1934" s="3"/>
      <c r="L1934" s="2">
        <f>(H1930*K1930)/H1934</f>
        <v>0.98023167283010659</v>
      </c>
      <c r="M1934" s="2">
        <f>((H1930*K1930)/H1934)-K1930</f>
        <v>0.73023167283010659</v>
      </c>
    </row>
    <row r="1935" spans="1:13" customFormat="1" x14ac:dyDescent="0.35">
      <c r="A1935" s="38" t="s">
        <v>79</v>
      </c>
      <c r="B1935" s="38" t="s">
        <v>129</v>
      </c>
      <c r="C1935" s="1" t="s">
        <v>17</v>
      </c>
      <c r="D1935" s="33">
        <v>1</v>
      </c>
      <c r="E1935" s="34">
        <v>3.7</v>
      </c>
      <c r="F1935" s="35">
        <v>1891.8</v>
      </c>
      <c r="G1935" s="36">
        <v>1061</v>
      </c>
      <c r="H1935" s="35">
        <v>511.3</v>
      </c>
      <c r="I1935" s="36">
        <v>286</v>
      </c>
      <c r="J1935" s="37">
        <v>1.7830348727615457</v>
      </c>
      <c r="K1935" s="3"/>
      <c r="L1935" s="2">
        <f>(H1930*K1930)/H1935</f>
        <v>0.5287844709563857</v>
      </c>
      <c r="M1935" s="2">
        <f>((H1930*K1930)/H1935)-K1930</f>
        <v>0.2787844709563857</v>
      </c>
    </row>
    <row r="1936" spans="1:13" customFormat="1" x14ac:dyDescent="0.35">
      <c r="A1936" s="38" t="s">
        <v>79</v>
      </c>
      <c r="B1936" s="38" t="s">
        <v>129</v>
      </c>
      <c r="C1936" s="1" t="s">
        <v>6</v>
      </c>
      <c r="D1936" s="33">
        <v>1</v>
      </c>
      <c r="E1936" s="34">
        <v>3.9</v>
      </c>
      <c r="F1936" s="35">
        <v>1606.45</v>
      </c>
      <c r="G1936" s="36">
        <v>737</v>
      </c>
      <c r="H1936" s="35">
        <v>411.91</v>
      </c>
      <c r="I1936" s="36">
        <v>188</v>
      </c>
      <c r="J1936" s="37">
        <v>2.1797150610583449</v>
      </c>
      <c r="K1936" s="3"/>
      <c r="L1936" s="2">
        <f>(H1930*K1930)/H1936</f>
        <v>0.65637517904396592</v>
      </c>
      <c r="M1936" s="2">
        <f>((H1930*K1930)/H1936)-K1930</f>
        <v>0.40637517904396592</v>
      </c>
    </row>
    <row r="1937" spans="1:13" customFormat="1" x14ac:dyDescent="0.35">
      <c r="A1937" s="38" t="s">
        <v>79</v>
      </c>
      <c r="B1937" s="38" t="s">
        <v>129</v>
      </c>
      <c r="C1937" s="1" t="s">
        <v>15</v>
      </c>
      <c r="D1937" s="33">
        <v>1</v>
      </c>
      <c r="E1937" s="34">
        <v>40.1</v>
      </c>
      <c r="F1937" s="35">
        <v>24646.77</v>
      </c>
      <c r="G1937" s="36">
        <v>7167</v>
      </c>
      <c r="H1937" s="35">
        <v>614.63</v>
      </c>
      <c r="I1937" s="36">
        <v>178</v>
      </c>
      <c r="J1937" s="37">
        <v>3.4389242360820429</v>
      </c>
      <c r="K1937" s="3"/>
      <c r="L1937" s="2">
        <f>(H1930*K1930)/H1937</f>
        <v>0.43988659844133871</v>
      </c>
      <c r="M1937" s="2">
        <f>((H1930*K1930)/H1937)-K1930</f>
        <v>0.18988659844133871</v>
      </c>
    </row>
    <row r="1938" spans="1:13" customFormat="1" x14ac:dyDescent="0.35">
      <c r="A1938" s="38" t="s">
        <v>79</v>
      </c>
      <c r="B1938" s="38" t="s">
        <v>129</v>
      </c>
      <c r="C1938" s="1" t="s">
        <v>20</v>
      </c>
      <c r="D1938" s="33">
        <v>1</v>
      </c>
      <c r="E1938" s="34">
        <v>38.799999999999997</v>
      </c>
      <c r="F1938" s="35">
        <v>22899.98</v>
      </c>
      <c r="G1938" s="36">
        <v>11632</v>
      </c>
      <c r="H1938" s="35">
        <v>590.21</v>
      </c>
      <c r="I1938" s="36">
        <v>299</v>
      </c>
      <c r="J1938" s="37">
        <v>1.968705295735901</v>
      </c>
      <c r="K1938" s="3"/>
      <c r="L1938" s="2">
        <f>(H1930*K1930)/H1938</f>
        <v>0.45808695210179429</v>
      </c>
      <c r="M1938" s="2">
        <f>((H1930*K1930)/H1938)-K1930</f>
        <v>0.20808695210179429</v>
      </c>
    </row>
    <row r="1939" spans="1:13" customFormat="1" x14ac:dyDescent="0.35">
      <c r="A1939" s="38" t="s">
        <v>79</v>
      </c>
      <c r="B1939" s="38" t="s">
        <v>129</v>
      </c>
      <c r="C1939" s="1" t="s">
        <v>16</v>
      </c>
      <c r="D1939" s="33">
        <v>1</v>
      </c>
      <c r="E1939" s="34">
        <v>9.6</v>
      </c>
      <c r="F1939" s="35">
        <v>3319.61</v>
      </c>
      <c r="G1939" s="36">
        <v>907</v>
      </c>
      <c r="H1939" s="35">
        <v>345.79</v>
      </c>
      <c r="I1939" s="36">
        <v>94</v>
      </c>
      <c r="J1939" s="37">
        <v>3.6599889746416761</v>
      </c>
      <c r="K1939" s="3"/>
      <c r="L1939" s="2">
        <f>(H1930*K1930)/H1939</f>
        <v>0.78188351311489634</v>
      </c>
      <c r="M1939" s="2">
        <f>((H1930*K1930)/H1939)-K1930</f>
        <v>0.53188351311489634</v>
      </c>
    </row>
    <row r="1940" spans="1:13" customFormat="1" x14ac:dyDescent="0.35">
      <c r="A1940" s="38" t="s">
        <v>79</v>
      </c>
      <c r="B1940" s="38" t="s">
        <v>129</v>
      </c>
      <c r="C1940" s="1" t="s">
        <v>5</v>
      </c>
      <c r="D1940" s="33">
        <v>1</v>
      </c>
      <c r="E1940" s="34">
        <v>5.2</v>
      </c>
      <c r="F1940" s="35">
        <v>9017.74</v>
      </c>
      <c r="G1940" s="36">
        <v>2499</v>
      </c>
      <c r="H1940" s="35">
        <v>1734.18</v>
      </c>
      <c r="I1940" s="36">
        <v>480</v>
      </c>
      <c r="J1940" s="37">
        <v>3.6085394157663062</v>
      </c>
      <c r="K1940" s="3"/>
      <c r="L1940" s="2">
        <f>(H1930*K1930)/H1940</f>
        <v>0.15590509635677957</v>
      </c>
      <c r="M1940" s="2">
        <f>((H1930*K1930)/H1940)-K1930</f>
        <v>-9.4094903643220429E-2</v>
      </c>
    </row>
    <row r="1941" spans="1:13" customFormat="1" x14ac:dyDescent="0.35">
      <c r="A1941" s="38" t="s">
        <v>79</v>
      </c>
      <c r="B1941" s="38" t="s">
        <v>129</v>
      </c>
      <c r="C1941" s="1" t="s">
        <v>14</v>
      </c>
      <c r="D1941" s="33">
        <v>1</v>
      </c>
      <c r="E1941" s="34">
        <v>6</v>
      </c>
      <c r="F1941" s="35">
        <v>2817.6</v>
      </c>
      <c r="G1941" s="36">
        <v>914</v>
      </c>
      <c r="H1941" s="35">
        <v>469.6</v>
      </c>
      <c r="I1941" s="36">
        <v>152</v>
      </c>
      <c r="J1941" s="37">
        <v>3.0827133479212252</v>
      </c>
      <c r="K1941" s="3"/>
      <c r="L1941" s="2">
        <f>(H1930*K1930)/H1941</f>
        <v>0.57573999148211241</v>
      </c>
      <c r="M1941" s="2">
        <f>((H1930*K1930)/H1941)-K1930</f>
        <v>0.32573999148211241</v>
      </c>
    </row>
    <row r="1942" spans="1:13" customFormat="1" x14ac:dyDescent="0.35">
      <c r="A1942" s="38" t="s">
        <v>79</v>
      </c>
      <c r="B1942" s="38" t="s">
        <v>129</v>
      </c>
      <c r="C1942" s="1" t="s">
        <v>7</v>
      </c>
      <c r="D1942" s="33">
        <v>1</v>
      </c>
      <c r="E1942" s="34">
        <v>3.9</v>
      </c>
      <c r="F1942" s="35">
        <v>4155.6499999999996</v>
      </c>
      <c r="G1942" s="36">
        <v>1493</v>
      </c>
      <c r="H1942" s="35">
        <v>1065.55</v>
      </c>
      <c r="I1942" s="36">
        <v>382</v>
      </c>
      <c r="J1942" s="37">
        <v>2.7834226389819152</v>
      </c>
      <c r="K1942" s="3"/>
      <c r="L1942" s="2">
        <f>(H1930*K1930)/H1942</f>
        <v>0.25373516024588244</v>
      </c>
      <c r="M1942" s="2">
        <f>((H1930*K1930)/H1942)-K1930</f>
        <v>3.7351602458824407E-3</v>
      </c>
    </row>
    <row r="1943" spans="1:13" customFormat="1" x14ac:dyDescent="0.35">
      <c r="A1943" s="38" t="s">
        <v>79</v>
      </c>
      <c r="B1943" s="38" t="s">
        <v>129</v>
      </c>
      <c r="C1943" s="1" t="s">
        <v>19</v>
      </c>
      <c r="D1943" s="33">
        <v>0.85709999999999997</v>
      </c>
      <c r="E1943" s="34">
        <v>2.2000000000000002</v>
      </c>
      <c r="F1943" s="35">
        <v>1464.79</v>
      </c>
      <c r="G1943" s="36">
        <v>495</v>
      </c>
      <c r="H1943" s="35">
        <v>665.81</v>
      </c>
      <c r="I1943" s="36">
        <v>225</v>
      </c>
      <c r="J1943" s="37">
        <v>2.9591717171717171</v>
      </c>
      <c r="K1943" s="3"/>
      <c r="L1943" s="2">
        <f>(H1930*K1930)/H1943</f>
        <v>0.40607305387422843</v>
      </c>
      <c r="M1943" s="2">
        <f>((H1930*K1930)/H1943)-K1930</f>
        <v>0.15607305387422843</v>
      </c>
    </row>
    <row r="1944" spans="1:13" customFormat="1" x14ac:dyDescent="0.35">
      <c r="A1944" s="38" t="s">
        <v>79</v>
      </c>
      <c r="B1944" s="38" t="s">
        <v>129</v>
      </c>
      <c r="C1944" s="1" t="s">
        <v>13</v>
      </c>
      <c r="D1944" s="33">
        <v>1</v>
      </c>
      <c r="E1944" s="34">
        <v>32.4</v>
      </c>
      <c r="F1944" s="35">
        <v>11328.67</v>
      </c>
      <c r="G1944" s="36">
        <v>3797</v>
      </c>
      <c r="H1944" s="35">
        <v>349.65</v>
      </c>
      <c r="I1944" s="36">
        <v>117</v>
      </c>
      <c r="J1944" s="37">
        <v>2.9835844087437451</v>
      </c>
      <c r="K1944" s="3"/>
      <c r="L1944" s="2">
        <f>(H1930*K1930)/H1944</f>
        <v>0.77325182325182329</v>
      </c>
      <c r="M1944" s="2">
        <f>((H1930*K1930)/H1944)-K1930</f>
        <v>0.52325182325182329</v>
      </c>
    </row>
    <row r="1945" spans="1:13" customFormat="1" x14ac:dyDescent="0.35">
      <c r="A1945" s="38" t="s">
        <v>79</v>
      </c>
      <c r="B1945" s="38" t="s">
        <v>129</v>
      </c>
      <c r="C1945" s="1" t="s">
        <v>18</v>
      </c>
      <c r="D1945" s="33">
        <v>1</v>
      </c>
      <c r="E1945" s="34">
        <v>11.6</v>
      </c>
      <c r="F1945" s="35">
        <v>2605.33</v>
      </c>
      <c r="G1945" s="36">
        <v>657</v>
      </c>
      <c r="H1945" s="35">
        <v>224.6</v>
      </c>
      <c r="I1945" s="36">
        <v>56</v>
      </c>
      <c r="J1945" s="37">
        <v>3.9654946727549465</v>
      </c>
      <c r="K1945" s="3"/>
      <c r="L1945" s="2">
        <f>(H1930*K1930)/H1945</f>
        <v>1.203773374888691</v>
      </c>
      <c r="M1945" s="2">
        <f>((H1930*K1930)/H1945)-K1930</f>
        <v>0.95377337488869096</v>
      </c>
    </row>
    <row r="1946" spans="1:13" customFormat="1" x14ac:dyDescent="0.35">
      <c r="A1946" s="38" t="s">
        <v>79</v>
      </c>
      <c r="B1946" s="38" t="s">
        <v>129</v>
      </c>
      <c r="C1946" s="1" t="s">
        <v>11</v>
      </c>
      <c r="D1946" s="33">
        <v>1</v>
      </c>
      <c r="E1946" s="34">
        <v>5.2</v>
      </c>
      <c r="F1946" s="35">
        <v>2645.66</v>
      </c>
      <c r="G1946" s="36">
        <v>826</v>
      </c>
      <c r="H1946" s="35">
        <v>508.78</v>
      </c>
      <c r="I1946" s="36">
        <v>158</v>
      </c>
      <c r="J1946" s="37">
        <v>3.2029782082324454</v>
      </c>
      <c r="K1946" s="3"/>
      <c r="L1946" s="2">
        <f>(H1930*K1930)/H1946</f>
        <v>0.53140355359880498</v>
      </c>
      <c r="M1946" s="2">
        <f>((H1930*K1930)/H1946)-K1930</f>
        <v>0.28140355359880498</v>
      </c>
    </row>
    <row r="1947" spans="1:13" customFormat="1" x14ac:dyDescent="0.35">
      <c r="A1947" s="38" t="s">
        <v>79</v>
      </c>
      <c r="B1947" s="38" t="s">
        <v>129</v>
      </c>
      <c r="C1947" s="1" t="s">
        <v>9</v>
      </c>
      <c r="D1947" s="33">
        <v>1</v>
      </c>
      <c r="E1947" s="34">
        <v>5.8</v>
      </c>
      <c r="F1947" s="35">
        <v>2271.89</v>
      </c>
      <c r="G1947" s="36">
        <v>969</v>
      </c>
      <c r="H1947" s="35">
        <v>391.71</v>
      </c>
      <c r="I1947" s="36">
        <v>167</v>
      </c>
      <c r="J1947" s="37">
        <v>2.3445717234262125</v>
      </c>
      <c r="K1947" s="3"/>
      <c r="L1947" s="2">
        <f>(H1930*K1930)/H1947</f>
        <v>0.69022363483189098</v>
      </c>
      <c r="M1947" s="2">
        <f>((H1930*K1930)/H1947)-K1930</f>
        <v>0.44022363483189098</v>
      </c>
    </row>
    <row r="1948" spans="1:13" customFormat="1" x14ac:dyDescent="0.35">
      <c r="A1948" s="1" t="s">
        <v>79</v>
      </c>
      <c r="B1948" s="1" t="s">
        <v>50</v>
      </c>
      <c r="C1948" s="1" t="s">
        <v>154</v>
      </c>
      <c r="D1948" s="33">
        <v>1</v>
      </c>
      <c r="E1948" s="34">
        <v>21.9</v>
      </c>
      <c r="F1948" s="35">
        <v>23975.58</v>
      </c>
      <c r="G1948" s="36">
        <v>8589</v>
      </c>
      <c r="H1948" s="35">
        <v>1094.78</v>
      </c>
      <c r="I1948" s="36">
        <v>392</v>
      </c>
      <c r="J1948" s="37">
        <v>2.7914285714285718</v>
      </c>
      <c r="K1948" s="28">
        <v>0.25</v>
      </c>
      <c r="L1948" s="3"/>
      <c r="M1948" s="3"/>
    </row>
    <row r="1949" spans="1:13" customFormat="1" x14ac:dyDescent="0.35">
      <c r="A1949" s="38" t="s">
        <v>79</v>
      </c>
      <c r="B1949" s="38" t="s">
        <v>50</v>
      </c>
      <c r="C1949" s="1" t="s">
        <v>12</v>
      </c>
      <c r="D1949" s="33">
        <v>1</v>
      </c>
      <c r="E1949" s="34">
        <v>10.1</v>
      </c>
      <c r="F1949" s="35">
        <v>5787.51</v>
      </c>
      <c r="G1949" s="36">
        <v>1601</v>
      </c>
      <c r="H1949" s="35">
        <v>573.02</v>
      </c>
      <c r="I1949" s="36">
        <v>158</v>
      </c>
      <c r="J1949" s="37">
        <v>3.6149344159900063</v>
      </c>
      <c r="K1949" s="3"/>
      <c r="L1949" s="2">
        <f>(H1948*K1948)/H1949</f>
        <v>0.47763603364629509</v>
      </c>
      <c r="M1949" s="2">
        <f>((H1948*K1948)/H1949)-K1948</f>
        <v>0.22763603364629509</v>
      </c>
    </row>
    <row r="1950" spans="1:13" customFormat="1" x14ac:dyDescent="0.35">
      <c r="A1950" s="38" t="s">
        <v>79</v>
      </c>
      <c r="B1950" s="38" t="s">
        <v>50</v>
      </c>
      <c r="C1950" s="1" t="s">
        <v>8</v>
      </c>
      <c r="D1950" s="33">
        <v>1</v>
      </c>
      <c r="E1950" s="34">
        <v>12.7</v>
      </c>
      <c r="F1950" s="35">
        <v>10276.719999999999</v>
      </c>
      <c r="G1950" s="36">
        <v>3203</v>
      </c>
      <c r="H1950" s="35">
        <v>809.19</v>
      </c>
      <c r="I1950" s="36">
        <v>252</v>
      </c>
      <c r="J1950" s="37">
        <v>3.2084670621292535</v>
      </c>
      <c r="K1950" s="3"/>
      <c r="L1950" s="2">
        <f>(H1948*K1948)/H1950</f>
        <v>0.33823329502341842</v>
      </c>
      <c r="M1950" s="2">
        <f>((H1948*K1948)/H1950)-K1948</f>
        <v>8.8233295023418423E-2</v>
      </c>
    </row>
    <row r="1951" spans="1:13" customFormat="1" x14ac:dyDescent="0.35">
      <c r="A1951" s="38" t="s">
        <v>79</v>
      </c>
      <c r="B1951" s="38" t="s">
        <v>50</v>
      </c>
      <c r="C1951" s="1" t="s">
        <v>4</v>
      </c>
      <c r="D1951" s="33">
        <v>1</v>
      </c>
      <c r="E1951" s="34">
        <v>10</v>
      </c>
      <c r="F1951" s="35">
        <v>5338.46</v>
      </c>
      <c r="G1951" s="36">
        <v>1639</v>
      </c>
      <c r="H1951" s="35">
        <v>533.85</v>
      </c>
      <c r="I1951" s="36">
        <v>163</v>
      </c>
      <c r="J1951" s="37">
        <v>3.2571446003660771</v>
      </c>
      <c r="K1951" s="3"/>
      <c r="L1951" s="2">
        <f>(H1948*K1948)/H1951</f>
        <v>0.51268146483094501</v>
      </c>
      <c r="M1951" s="2">
        <f>((H1948*K1948)/H1951)-K1948</f>
        <v>0.26268146483094501</v>
      </c>
    </row>
    <row r="1952" spans="1:13" customFormat="1" x14ac:dyDescent="0.35">
      <c r="A1952" s="38" t="s">
        <v>79</v>
      </c>
      <c r="B1952" s="38" t="s">
        <v>50</v>
      </c>
      <c r="C1952" s="1" t="s">
        <v>10</v>
      </c>
      <c r="D1952" s="33">
        <v>1</v>
      </c>
      <c r="E1952" s="34">
        <v>6.8</v>
      </c>
      <c r="F1952" s="35">
        <v>1974.62</v>
      </c>
      <c r="G1952" s="36">
        <v>651</v>
      </c>
      <c r="H1952" s="35">
        <v>290.39</v>
      </c>
      <c r="I1952" s="36">
        <v>95</v>
      </c>
      <c r="J1952" s="37">
        <v>3.0332104454685096</v>
      </c>
      <c r="K1952" s="3"/>
      <c r="L1952" s="2">
        <f>(H1948*K1948)/H1952</f>
        <v>0.94250835083852746</v>
      </c>
      <c r="M1952" s="2">
        <f>((H1948*K1948)/H1952)-K1948</f>
        <v>0.69250835083852746</v>
      </c>
    </row>
    <row r="1953" spans="1:13" customFormat="1" x14ac:dyDescent="0.35">
      <c r="A1953" s="38" t="s">
        <v>79</v>
      </c>
      <c r="B1953" s="38" t="s">
        <v>50</v>
      </c>
      <c r="C1953" s="1" t="s">
        <v>17</v>
      </c>
      <c r="D1953" s="33">
        <v>1</v>
      </c>
      <c r="E1953" s="34">
        <v>4.2</v>
      </c>
      <c r="F1953" s="35">
        <v>1883.18</v>
      </c>
      <c r="G1953" s="36">
        <v>1044</v>
      </c>
      <c r="H1953" s="35">
        <v>448.38</v>
      </c>
      <c r="I1953" s="36">
        <v>248</v>
      </c>
      <c r="J1953" s="37">
        <v>1.8038122605363984</v>
      </c>
      <c r="K1953" s="3"/>
      <c r="L1953" s="2">
        <f>(H1948*K1948)/H1953</f>
        <v>0.61040858200633386</v>
      </c>
      <c r="M1953" s="2">
        <f>((H1948*K1948)/H1953)-K1948</f>
        <v>0.36040858200633386</v>
      </c>
    </row>
    <row r="1954" spans="1:13" customFormat="1" x14ac:dyDescent="0.35">
      <c r="A1954" s="38" t="s">
        <v>79</v>
      </c>
      <c r="B1954" s="38" t="s">
        <v>50</v>
      </c>
      <c r="C1954" s="1" t="s">
        <v>6</v>
      </c>
      <c r="D1954" s="33">
        <v>1</v>
      </c>
      <c r="E1954" s="34">
        <v>4.5</v>
      </c>
      <c r="F1954" s="35">
        <v>1586.48</v>
      </c>
      <c r="G1954" s="36">
        <v>725</v>
      </c>
      <c r="H1954" s="35">
        <v>352.55</v>
      </c>
      <c r="I1954" s="36">
        <v>161</v>
      </c>
      <c r="J1954" s="37">
        <v>2.1882482758620689</v>
      </c>
      <c r="K1954" s="3"/>
      <c r="L1954" s="2">
        <f>(H1948*K1948)/H1954</f>
        <v>0.77632959863849094</v>
      </c>
      <c r="M1954" s="2">
        <f>((H1948*K1948)/H1954)-K1948</f>
        <v>0.52632959863849094</v>
      </c>
    </row>
    <row r="1955" spans="1:13" customFormat="1" x14ac:dyDescent="0.35">
      <c r="A1955" s="38" t="s">
        <v>79</v>
      </c>
      <c r="B1955" s="38" t="s">
        <v>50</v>
      </c>
      <c r="C1955" s="1" t="s">
        <v>15</v>
      </c>
      <c r="D1955" s="33">
        <v>1</v>
      </c>
      <c r="E1955" s="34">
        <v>40.700000000000003</v>
      </c>
      <c r="F1955" s="35">
        <v>25796.7</v>
      </c>
      <c r="G1955" s="36">
        <v>7426</v>
      </c>
      <c r="H1955" s="35">
        <v>633.83000000000004</v>
      </c>
      <c r="I1955" s="36">
        <v>182</v>
      </c>
      <c r="J1955" s="37">
        <v>3.4738351737139781</v>
      </c>
      <c r="K1955" s="3"/>
      <c r="L1955" s="2">
        <f>(H1948*K1948)/H1955</f>
        <v>0.43181136897906375</v>
      </c>
      <c r="M1955" s="2">
        <f>((H1948*K1948)/H1955)-K1948</f>
        <v>0.18181136897906375</v>
      </c>
    </row>
    <row r="1956" spans="1:13" customFormat="1" x14ac:dyDescent="0.35">
      <c r="A1956" s="38" t="s">
        <v>79</v>
      </c>
      <c r="B1956" s="38" t="s">
        <v>50</v>
      </c>
      <c r="C1956" s="1" t="s">
        <v>20</v>
      </c>
      <c r="D1956" s="33">
        <v>1</v>
      </c>
      <c r="E1956" s="34">
        <v>41.5</v>
      </c>
      <c r="F1956" s="35">
        <v>24939.06</v>
      </c>
      <c r="G1956" s="36">
        <v>12511</v>
      </c>
      <c r="H1956" s="35">
        <v>600.94000000000005</v>
      </c>
      <c r="I1956" s="36">
        <v>301</v>
      </c>
      <c r="J1956" s="37">
        <v>1.993370633842219</v>
      </c>
      <c r="K1956" s="3"/>
      <c r="L1956" s="2">
        <f>(H1948*K1948)/H1956</f>
        <v>0.45544480314174457</v>
      </c>
      <c r="M1956" s="2">
        <f>((H1948*K1948)/H1956)-K1948</f>
        <v>0.20544480314174457</v>
      </c>
    </row>
    <row r="1957" spans="1:13" customFormat="1" x14ac:dyDescent="0.35">
      <c r="A1957" s="38" t="s">
        <v>79</v>
      </c>
      <c r="B1957" s="38" t="s">
        <v>50</v>
      </c>
      <c r="C1957" s="1" t="s">
        <v>16</v>
      </c>
      <c r="D1957" s="33">
        <v>1</v>
      </c>
      <c r="E1957" s="34">
        <v>10.8</v>
      </c>
      <c r="F1957" s="35">
        <v>3403.43</v>
      </c>
      <c r="G1957" s="36">
        <v>939</v>
      </c>
      <c r="H1957" s="35">
        <v>315.13</v>
      </c>
      <c r="I1957" s="36">
        <v>86</v>
      </c>
      <c r="J1957" s="37">
        <v>3.6245260915867945</v>
      </c>
      <c r="K1957" s="3"/>
      <c r="L1957" s="2">
        <f>(H1948*K1948)/H1957</f>
        <v>0.86851458128391457</v>
      </c>
      <c r="M1957" s="2">
        <f>((H1948*K1948)/H1957)-K1948</f>
        <v>0.61851458128391457</v>
      </c>
    </row>
    <row r="1958" spans="1:13" customFormat="1" x14ac:dyDescent="0.35">
      <c r="A1958" s="38" t="s">
        <v>79</v>
      </c>
      <c r="B1958" s="38" t="s">
        <v>50</v>
      </c>
      <c r="C1958" s="1" t="s">
        <v>5</v>
      </c>
      <c r="D1958" s="33">
        <v>1</v>
      </c>
      <c r="E1958" s="34">
        <v>5.5</v>
      </c>
      <c r="F1958" s="35">
        <v>8990.01</v>
      </c>
      <c r="G1958" s="36">
        <v>2486</v>
      </c>
      <c r="H1958" s="35">
        <v>1634.55</v>
      </c>
      <c r="I1958" s="36">
        <v>452</v>
      </c>
      <c r="J1958" s="37">
        <v>3.6162550281576831</v>
      </c>
      <c r="K1958" s="3"/>
      <c r="L1958" s="2">
        <f>(H1948*K1948)/H1958</f>
        <v>0.16744363892202746</v>
      </c>
      <c r="M1958" s="2">
        <f>((H1948*K1948)/H1958)-K1948</f>
        <v>-8.255636107797254E-2</v>
      </c>
    </row>
    <row r="1959" spans="1:13" customFormat="1" x14ac:dyDescent="0.35">
      <c r="A1959" s="38" t="s">
        <v>79</v>
      </c>
      <c r="B1959" s="38" t="s">
        <v>50</v>
      </c>
      <c r="C1959" s="1" t="s">
        <v>14</v>
      </c>
      <c r="D1959" s="33">
        <v>1</v>
      </c>
      <c r="E1959" s="34">
        <v>6.5</v>
      </c>
      <c r="F1959" s="35">
        <v>3006.92</v>
      </c>
      <c r="G1959" s="36">
        <v>959</v>
      </c>
      <c r="H1959" s="35">
        <v>462.6</v>
      </c>
      <c r="I1959" s="36">
        <v>147</v>
      </c>
      <c r="J1959" s="37">
        <v>3.1354744525547447</v>
      </c>
      <c r="K1959" s="3"/>
      <c r="L1959" s="2">
        <f>(H1948*K1948)/H1959</f>
        <v>0.59164504971897969</v>
      </c>
      <c r="M1959" s="2">
        <f>((H1948*K1948)/H1959)-K1948</f>
        <v>0.34164504971897969</v>
      </c>
    </row>
    <row r="1960" spans="1:13" customFormat="1" x14ac:dyDescent="0.35">
      <c r="A1960" s="38" t="s">
        <v>79</v>
      </c>
      <c r="B1960" s="38" t="s">
        <v>50</v>
      </c>
      <c r="C1960" s="1" t="s">
        <v>7</v>
      </c>
      <c r="D1960" s="33">
        <v>1</v>
      </c>
      <c r="E1960" s="34">
        <v>4.0999999999999996</v>
      </c>
      <c r="F1960" s="35">
        <v>4422.83</v>
      </c>
      <c r="G1960" s="36">
        <v>1560</v>
      </c>
      <c r="H1960" s="35">
        <v>1078.74</v>
      </c>
      <c r="I1960" s="36">
        <v>380</v>
      </c>
      <c r="J1960" s="37">
        <v>2.835147435897436</v>
      </c>
      <c r="K1960" s="3"/>
      <c r="L1960" s="2">
        <f>(H1948*K1948)/H1960</f>
        <v>0.25371729981274449</v>
      </c>
      <c r="M1960" s="2">
        <f>((H1948*K1948)/H1960)-K1948</f>
        <v>3.7172998127444901E-3</v>
      </c>
    </row>
    <row r="1961" spans="1:13" customFormat="1" x14ac:dyDescent="0.35">
      <c r="A1961" s="38" t="s">
        <v>79</v>
      </c>
      <c r="B1961" s="38" t="s">
        <v>50</v>
      </c>
      <c r="C1961" s="1" t="s">
        <v>19</v>
      </c>
      <c r="D1961" s="33">
        <v>1</v>
      </c>
      <c r="E1961" s="34">
        <v>2.2999999999999998</v>
      </c>
      <c r="F1961" s="35">
        <v>1749.15</v>
      </c>
      <c r="G1961" s="36">
        <v>596</v>
      </c>
      <c r="H1961" s="35">
        <v>760.5</v>
      </c>
      <c r="I1961" s="36">
        <v>259</v>
      </c>
      <c r="J1961" s="37">
        <v>2.9348154362416108</v>
      </c>
      <c r="K1961" s="3"/>
      <c r="L1961" s="2">
        <f>(H1948*K1948)/H1961</f>
        <v>0.35988823142669296</v>
      </c>
      <c r="M1961" s="2">
        <f>((H1948*K1948)/H1961)-K1948</f>
        <v>0.10988823142669296</v>
      </c>
    </row>
    <row r="1962" spans="1:13" customFormat="1" x14ac:dyDescent="0.35">
      <c r="A1962" s="38" t="s">
        <v>79</v>
      </c>
      <c r="B1962" s="38" t="s">
        <v>50</v>
      </c>
      <c r="C1962" s="1" t="s">
        <v>13</v>
      </c>
      <c r="D1962" s="33">
        <v>1</v>
      </c>
      <c r="E1962" s="34">
        <v>35.4</v>
      </c>
      <c r="F1962" s="35">
        <v>12295.95</v>
      </c>
      <c r="G1962" s="36">
        <v>4151</v>
      </c>
      <c r="H1962" s="35">
        <v>347.34</v>
      </c>
      <c r="I1962" s="36">
        <v>117</v>
      </c>
      <c r="J1962" s="37">
        <v>2.9621657431944111</v>
      </c>
      <c r="K1962" s="3"/>
      <c r="L1962" s="2">
        <f>(H1948*K1948)/H1962</f>
        <v>0.78797431911095761</v>
      </c>
      <c r="M1962" s="2">
        <f>((H1948*K1948)/H1962)-K1948</f>
        <v>0.53797431911095761</v>
      </c>
    </row>
    <row r="1963" spans="1:13" customFormat="1" x14ac:dyDescent="0.35">
      <c r="A1963" s="38" t="s">
        <v>79</v>
      </c>
      <c r="B1963" s="38" t="s">
        <v>50</v>
      </c>
      <c r="C1963" s="1" t="s">
        <v>18</v>
      </c>
      <c r="D1963" s="33">
        <v>1</v>
      </c>
      <c r="E1963" s="34">
        <v>12.7</v>
      </c>
      <c r="F1963" s="35">
        <v>2799.15</v>
      </c>
      <c r="G1963" s="36">
        <v>694</v>
      </c>
      <c r="H1963" s="35">
        <v>220.41</v>
      </c>
      <c r="I1963" s="36">
        <v>54</v>
      </c>
      <c r="J1963" s="37">
        <v>4.03335734870317</v>
      </c>
      <c r="K1963" s="3"/>
      <c r="L1963" s="2">
        <f>(H1948*K1948)/H1963</f>
        <v>1.2417540039018193</v>
      </c>
      <c r="M1963" s="2">
        <f>((H1948*K1948)/H1963)-K1948</f>
        <v>0.99175400390181934</v>
      </c>
    </row>
    <row r="1964" spans="1:13" customFormat="1" x14ac:dyDescent="0.35">
      <c r="A1964" s="38" t="s">
        <v>79</v>
      </c>
      <c r="B1964" s="38" t="s">
        <v>50</v>
      </c>
      <c r="C1964" s="1" t="s">
        <v>11</v>
      </c>
      <c r="D1964" s="33">
        <v>1</v>
      </c>
      <c r="E1964" s="34">
        <v>5.0999999999999996</v>
      </c>
      <c r="F1964" s="35">
        <v>2662.62</v>
      </c>
      <c r="G1964" s="36">
        <v>828</v>
      </c>
      <c r="H1964" s="35">
        <v>522.08000000000004</v>
      </c>
      <c r="I1964" s="36">
        <v>162</v>
      </c>
      <c r="J1964" s="37">
        <v>3.2157246376811592</v>
      </c>
      <c r="K1964" s="3"/>
      <c r="L1964" s="2">
        <f>(H1948*K1948)/H1964</f>
        <v>0.52423958014097449</v>
      </c>
      <c r="M1964" s="2">
        <f>((H1948*K1948)/H1964)-K1948</f>
        <v>0.27423958014097449</v>
      </c>
    </row>
    <row r="1965" spans="1:13" customFormat="1" x14ac:dyDescent="0.35">
      <c r="A1965" s="38" t="s">
        <v>79</v>
      </c>
      <c r="B1965" s="38" t="s">
        <v>50</v>
      </c>
      <c r="C1965" s="1" t="s">
        <v>9</v>
      </c>
      <c r="D1965" s="33">
        <v>1</v>
      </c>
      <c r="E1965" s="34">
        <v>7.2</v>
      </c>
      <c r="F1965" s="35">
        <v>2361.34</v>
      </c>
      <c r="G1965" s="36">
        <v>1011</v>
      </c>
      <c r="H1965" s="35">
        <v>327.96</v>
      </c>
      <c r="I1965" s="36">
        <v>140</v>
      </c>
      <c r="J1965" s="37">
        <v>2.3356478733926807</v>
      </c>
      <c r="K1965" s="3"/>
      <c r="L1965" s="2">
        <f>(H1948*K1948)/H1965</f>
        <v>0.83453774850591533</v>
      </c>
      <c r="M1965" s="2">
        <f>((H1948*K1948)/H1965)-K1948</f>
        <v>0.58453774850591533</v>
      </c>
    </row>
    <row r="1966" spans="1:13" customFormat="1" x14ac:dyDescent="0.35">
      <c r="A1966" s="1" t="s">
        <v>80</v>
      </c>
      <c r="B1966" s="1" t="s">
        <v>129</v>
      </c>
      <c r="C1966" s="1" t="s">
        <v>154</v>
      </c>
      <c r="D1966" s="33">
        <v>1</v>
      </c>
      <c r="E1966" s="34">
        <v>21</v>
      </c>
      <c r="F1966" s="35">
        <v>12643.89</v>
      </c>
      <c r="G1966" s="36">
        <v>3760</v>
      </c>
      <c r="H1966" s="35">
        <v>602.09</v>
      </c>
      <c r="I1966" s="36">
        <v>179</v>
      </c>
      <c r="J1966" s="37">
        <v>3.3627367021276595</v>
      </c>
      <c r="K1966" s="28">
        <v>0.25</v>
      </c>
      <c r="L1966" s="3"/>
      <c r="M1966" s="3"/>
    </row>
    <row r="1967" spans="1:13" customFormat="1" x14ac:dyDescent="0.35">
      <c r="A1967" s="38" t="s">
        <v>80</v>
      </c>
      <c r="B1967" s="38" t="s">
        <v>129</v>
      </c>
      <c r="C1967" s="1" t="s">
        <v>12</v>
      </c>
      <c r="D1967" s="33">
        <v>1</v>
      </c>
      <c r="E1967" s="34">
        <v>11.4</v>
      </c>
      <c r="F1967" s="35">
        <v>6081.61</v>
      </c>
      <c r="G1967" s="36">
        <v>2059</v>
      </c>
      <c r="H1967" s="35">
        <v>533.47</v>
      </c>
      <c r="I1967" s="36">
        <v>180</v>
      </c>
      <c r="J1967" s="37">
        <v>2.9536716852841183</v>
      </c>
      <c r="K1967" s="3"/>
      <c r="L1967" s="2">
        <f>(H1966*K1966)/H1967</f>
        <v>0.28215738467017826</v>
      </c>
      <c r="M1967" s="2">
        <f>((H1966*K1966)/H1967)-K1966</f>
        <v>3.2157384670178257E-2</v>
      </c>
    </row>
    <row r="1968" spans="1:13" customFormat="1" x14ac:dyDescent="0.35">
      <c r="A1968" s="38" t="s">
        <v>80</v>
      </c>
      <c r="B1968" s="38" t="s">
        <v>129</v>
      </c>
      <c r="C1968" s="1" t="s">
        <v>8</v>
      </c>
      <c r="D1968" s="33">
        <v>1</v>
      </c>
      <c r="E1968" s="34">
        <v>8</v>
      </c>
      <c r="F1968" s="35">
        <v>3868.64</v>
      </c>
      <c r="G1968" s="36">
        <v>1060</v>
      </c>
      <c r="H1968" s="35">
        <v>483.58</v>
      </c>
      <c r="I1968" s="36">
        <v>132</v>
      </c>
      <c r="J1968" s="37">
        <v>3.6496603773584906</v>
      </c>
      <c r="K1968" s="3"/>
      <c r="L1968" s="2">
        <f>(H1966*K1966)/H1968</f>
        <v>0.31126700856114814</v>
      </c>
      <c r="M1968" s="2">
        <f>((H1966*K1966)/H1968)-K1966</f>
        <v>6.126700856114814E-2</v>
      </c>
    </row>
    <row r="1969" spans="1:13" customFormat="1" x14ac:dyDescent="0.35">
      <c r="A1969" s="38" t="s">
        <v>80</v>
      </c>
      <c r="B1969" s="38" t="s">
        <v>129</v>
      </c>
      <c r="C1969" s="1" t="s">
        <v>4</v>
      </c>
      <c r="D1969" s="33">
        <v>0.90910000000000002</v>
      </c>
      <c r="E1969" s="34">
        <v>4.0999999999999996</v>
      </c>
      <c r="F1969" s="35">
        <v>1523.52</v>
      </c>
      <c r="G1969" s="36">
        <v>495</v>
      </c>
      <c r="H1969" s="35">
        <v>371.59</v>
      </c>
      <c r="I1969" s="36">
        <v>120</v>
      </c>
      <c r="J1969" s="37">
        <v>3.0778181818181816</v>
      </c>
      <c r="K1969" s="3"/>
      <c r="L1969" s="2">
        <f>(H1966*K1966)/H1969</f>
        <v>0.40507683199224959</v>
      </c>
      <c r="M1969" s="2">
        <f>((H1966*K1966)/H1969)-K1966</f>
        <v>0.15507683199224959</v>
      </c>
    </row>
    <row r="1970" spans="1:13" customFormat="1" x14ac:dyDescent="0.35">
      <c r="A1970" s="38" t="s">
        <v>80</v>
      </c>
      <c r="B1970" s="38" t="s">
        <v>129</v>
      </c>
      <c r="C1970" s="1" t="s">
        <v>10</v>
      </c>
      <c r="D1970" s="33">
        <v>0.63639999999999997</v>
      </c>
      <c r="E1970" s="34">
        <v>1.4</v>
      </c>
      <c r="F1970" s="35">
        <v>130.75</v>
      </c>
      <c r="G1970" s="36">
        <v>31</v>
      </c>
      <c r="H1970" s="35">
        <v>93.39</v>
      </c>
      <c r="I1970" s="36">
        <v>22</v>
      </c>
      <c r="J1970" s="37">
        <v>4.217741935483871</v>
      </c>
      <c r="K1970" s="3"/>
      <c r="L1970" s="2">
        <f>(H1966*K1966)/H1970</f>
        <v>1.6117625013384731</v>
      </c>
      <c r="M1970" s="2">
        <f>((H1966*K1966)/H1970)-K1966</f>
        <v>1.3617625013384731</v>
      </c>
    </row>
    <row r="1971" spans="1:13" customFormat="1" x14ac:dyDescent="0.35">
      <c r="A1971" s="38" t="s">
        <v>80</v>
      </c>
      <c r="B1971" s="38" t="s">
        <v>129</v>
      </c>
      <c r="C1971" s="1" t="s">
        <v>17</v>
      </c>
      <c r="D1971" s="33">
        <v>1</v>
      </c>
      <c r="E1971" s="34">
        <v>4.9000000000000004</v>
      </c>
      <c r="F1971" s="35">
        <v>1887.76</v>
      </c>
      <c r="G1971" s="36">
        <v>786</v>
      </c>
      <c r="H1971" s="35">
        <v>385.26</v>
      </c>
      <c r="I1971" s="36">
        <v>160</v>
      </c>
      <c r="J1971" s="37">
        <v>2.401730279898219</v>
      </c>
      <c r="K1971" s="3"/>
      <c r="L1971" s="2">
        <f>(H1966*K1966)/H1971</f>
        <v>0.39070368063126204</v>
      </c>
      <c r="M1971" s="2">
        <f>((H1966*K1966)/H1971)-K1966</f>
        <v>0.14070368063126204</v>
      </c>
    </row>
    <row r="1972" spans="1:13" customFormat="1" x14ac:dyDescent="0.35">
      <c r="A1972" s="38" t="s">
        <v>80</v>
      </c>
      <c r="B1972" s="38" t="s">
        <v>129</v>
      </c>
      <c r="C1972" s="1" t="s">
        <v>6</v>
      </c>
      <c r="D1972" s="33">
        <v>1</v>
      </c>
      <c r="E1972" s="34">
        <v>4.0999999999999996</v>
      </c>
      <c r="F1972" s="35">
        <v>344.46</v>
      </c>
      <c r="G1972" s="36">
        <v>149</v>
      </c>
      <c r="H1972" s="35">
        <v>84.01</v>
      </c>
      <c r="I1972" s="36">
        <v>36</v>
      </c>
      <c r="J1972" s="37">
        <v>2.3118120805369125</v>
      </c>
      <c r="K1972" s="3"/>
      <c r="L1972" s="2">
        <f>(H1966*K1966)/H1972</f>
        <v>1.7917212236638496</v>
      </c>
      <c r="M1972" s="2">
        <f>((H1966*K1966)/H1972)-K1966</f>
        <v>1.5417212236638496</v>
      </c>
    </row>
    <row r="1973" spans="1:13" customFormat="1" x14ac:dyDescent="0.35">
      <c r="A1973" s="38" t="s">
        <v>80</v>
      </c>
      <c r="B1973" s="38" t="s">
        <v>129</v>
      </c>
      <c r="C1973" s="1" t="s">
        <v>15</v>
      </c>
      <c r="D1973" s="33">
        <v>1</v>
      </c>
      <c r="E1973" s="34">
        <v>30.7</v>
      </c>
      <c r="F1973" s="35">
        <v>11893.46</v>
      </c>
      <c r="G1973" s="36">
        <v>3291</v>
      </c>
      <c r="H1973" s="35">
        <v>387.41</v>
      </c>
      <c r="I1973" s="36">
        <v>107</v>
      </c>
      <c r="J1973" s="37">
        <v>3.6139349741719839</v>
      </c>
      <c r="K1973" s="3"/>
      <c r="L1973" s="2">
        <f>(H1966*K1966)/H1973</f>
        <v>0.38853540177073387</v>
      </c>
      <c r="M1973" s="2">
        <f>((H1966*K1966)/H1973)-K1966</f>
        <v>0.13853540177073387</v>
      </c>
    </row>
    <row r="1974" spans="1:13" customFormat="1" x14ac:dyDescent="0.35">
      <c r="A1974" s="38" t="s">
        <v>80</v>
      </c>
      <c r="B1974" s="38" t="s">
        <v>129</v>
      </c>
      <c r="C1974" s="1" t="s">
        <v>20</v>
      </c>
      <c r="D1974" s="33">
        <v>1</v>
      </c>
      <c r="E1974" s="34">
        <v>27</v>
      </c>
      <c r="F1974" s="35">
        <v>6130.3</v>
      </c>
      <c r="G1974" s="36">
        <v>2940</v>
      </c>
      <c r="H1974" s="35">
        <v>227.05</v>
      </c>
      <c r="I1974" s="36">
        <v>108</v>
      </c>
      <c r="J1974" s="37">
        <v>2.0851360544217687</v>
      </c>
      <c r="K1974" s="3"/>
      <c r="L1974" s="2">
        <f>(H1966*K1966)/H1974</f>
        <v>0.66294868971592158</v>
      </c>
      <c r="M1974" s="2">
        <f>((H1966*K1966)/H1974)-K1966</f>
        <v>0.41294868971592158</v>
      </c>
    </row>
    <row r="1975" spans="1:13" customFormat="1" x14ac:dyDescent="0.35">
      <c r="A1975" s="38" t="s">
        <v>80</v>
      </c>
      <c r="B1975" s="38" t="s">
        <v>129</v>
      </c>
      <c r="C1975" s="1" t="s">
        <v>16</v>
      </c>
      <c r="D1975" s="33">
        <v>1</v>
      </c>
      <c r="E1975" s="34">
        <v>6</v>
      </c>
      <c r="F1975" s="35">
        <v>2062.94</v>
      </c>
      <c r="G1975" s="36">
        <v>498</v>
      </c>
      <c r="H1975" s="35">
        <v>343.82</v>
      </c>
      <c r="I1975" s="36">
        <v>83</v>
      </c>
      <c r="J1975" s="37">
        <v>4.142449799196787</v>
      </c>
      <c r="K1975" s="3"/>
      <c r="L1975" s="2">
        <f>(H1966*K1966)/H1975</f>
        <v>0.43779448548659183</v>
      </c>
      <c r="M1975" s="2">
        <f>((H1966*K1966)/H1975)-K1966</f>
        <v>0.18779448548659183</v>
      </c>
    </row>
    <row r="1976" spans="1:13" customFormat="1" x14ac:dyDescent="0.35">
      <c r="A1976" s="38" t="s">
        <v>80</v>
      </c>
      <c r="B1976" s="38" t="s">
        <v>129</v>
      </c>
      <c r="C1976" s="1" t="s">
        <v>5</v>
      </c>
      <c r="D1976" s="33">
        <v>1</v>
      </c>
      <c r="E1976" s="34">
        <v>6.2</v>
      </c>
      <c r="F1976" s="35">
        <v>1006.48</v>
      </c>
      <c r="G1976" s="36">
        <v>308</v>
      </c>
      <c r="H1976" s="35">
        <v>162.34</v>
      </c>
      <c r="I1976" s="36">
        <v>49</v>
      </c>
      <c r="J1976" s="37">
        <v>3.2677922077922079</v>
      </c>
      <c r="K1976" s="3"/>
      <c r="L1976" s="2">
        <f>(H1966*K1966)/H1976</f>
        <v>0.9272052482444253</v>
      </c>
      <c r="M1976" s="2">
        <f>((H1966*K1966)/H1976)-K1966</f>
        <v>0.6772052482444253</v>
      </c>
    </row>
    <row r="1977" spans="1:13" customFormat="1" x14ac:dyDescent="0.35">
      <c r="A1977" s="38" t="s">
        <v>80</v>
      </c>
      <c r="B1977" s="38" t="s">
        <v>129</v>
      </c>
      <c r="C1977" s="1" t="s">
        <v>14</v>
      </c>
      <c r="D1977" s="33">
        <v>1</v>
      </c>
      <c r="E1977" s="34">
        <v>5.9</v>
      </c>
      <c r="F1977" s="35">
        <v>1461.79</v>
      </c>
      <c r="G1977" s="36">
        <v>616</v>
      </c>
      <c r="H1977" s="35">
        <v>247.76</v>
      </c>
      <c r="I1977" s="36">
        <v>104</v>
      </c>
      <c r="J1977" s="37">
        <v>2.3730357142857144</v>
      </c>
      <c r="K1977" s="3"/>
      <c r="L1977" s="2">
        <f>(H1966*K1966)/H1977</f>
        <v>0.60753350016144658</v>
      </c>
      <c r="M1977" s="2">
        <f>((H1966*K1966)/H1977)-K1966</f>
        <v>0.35753350016144658</v>
      </c>
    </row>
    <row r="1978" spans="1:13" customFormat="1" x14ac:dyDescent="0.35">
      <c r="A1978" s="38" t="s">
        <v>80</v>
      </c>
      <c r="B1978" s="38" t="s">
        <v>129</v>
      </c>
      <c r="C1978" s="1" t="s">
        <v>7</v>
      </c>
      <c r="D1978" s="33">
        <v>1</v>
      </c>
      <c r="E1978" s="34">
        <v>4.5</v>
      </c>
      <c r="F1978" s="35">
        <v>1671.64</v>
      </c>
      <c r="G1978" s="36">
        <v>535</v>
      </c>
      <c r="H1978" s="35">
        <v>371.48</v>
      </c>
      <c r="I1978" s="36">
        <v>118</v>
      </c>
      <c r="J1978" s="37">
        <v>3.1245607476635517</v>
      </c>
      <c r="K1978" s="3"/>
      <c r="L1978" s="2">
        <f>(H1966*K1966)/H1978</f>
        <v>0.40519678044578444</v>
      </c>
      <c r="M1978" s="2">
        <f>((H1966*K1966)/H1978)-K1966</f>
        <v>0.15519678044578444</v>
      </c>
    </row>
    <row r="1979" spans="1:13" customFormat="1" x14ac:dyDescent="0.35">
      <c r="A1979" s="38" t="s">
        <v>80</v>
      </c>
      <c r="B1979" s="38" t="s">
        <v>129</v>
      </c>
      <c r="C1979" s="1" t="s">
        <v>19</v>
      </c>
      <c r="D1979" s="33">
        <v>1</v>
      </c>
      <c r="E1979" s="34">
        <v>1.3</v>
      </c>
      <c r="F1979" s="35">
        <v>621.15</v>
      </c>
      <c r="G1979" s="36">
        <v>176</v>
      </c>
      <c r="H1979" s="35">
        <v>477.81</v>
      </c>
      <c r="I1979" s="36">
        <v>135</v>
      </c>
      <c r="J1979" s="37">
        <v>3.5292613636363637</v>
      </c>
      <c r="K1979" s="3"/>
      <c r="L1979" s="2">
        <f>(H1966*K1966)/H1979</f>
        <v>0.3150258470940332</v>
      </c>
      <c r="M1979" s="2">
        <f>((H1966*K1966)/H1979)-K1966</f>
        <v>6.5025847094033196E-2</v>
      </c>
    </row>
    <row r="1980" spans="1:13" customFormat="1" x14ac:dyDescent="0.35">
      <c r="A1980" s="38" t="s">
        <v>80</v>
      </c>
      <c r="B1980" s="38" t="s">
        <v>129</v>
      </c>
      <c r="C1980" s="1" t="s">
        <v>13</v>
      </c>
      <c r="D1980" s="33">
        <v>1</v>
      </c>
      <c r="E1980" s="34">
        <v>32.5</v>
      </c>
      <c r="F1980" s="35">
        <v>8884.89</v>
      </c>
      <c r="G1980" s="36">
        <v>3377</v>
      </c>
      <c r="H1980" s="35">
        <v>273.38</v>
      </c>
      <c r="I1980" s="36">
        <v>103</v>
      </c>
      <c r="J1980" s="37">
        <v>2.6310008883624518</v>
      </c>
      <c r="K1980" s="3"/>
      <c r="L1980" s="2">
        <f>(H1966*K1966)/H1980</f>
        <v>0.55059806862243033</v>
      </c>
      <c r="M1980" s="2">
        <f>((H1966*K1966)/H1980)-K1966</f>
        <v>0.30059806862243033</v>
      </c>
    </row>
    <row r="1981" spans="1:13" customFormat="1" x14ac:dyDescent="0.35">
      <c r="A1981" s="38" t="s">
        <v>80</v>
      </c>
      <c r="B1981" s="38" t="s">
        <v>129</v>
      </c>
      <c r="C1981" s="1" t="s">
        <v>18</v>
      </c>
      <c r="D1981" s="33">
        <v>1</v>
      </c>
      <c r="E1981" s="34">
        <v>4.5999999999999996</v>
      </c>
      <c r="F1981" s="35">
        <v>866.7</v>
      </c>
      <c r="G1981" s="36">
        <v>284</v>
      </c>
      <c r="H1981" s="35">
        <v>188.41</v>
      </c>
      <c r="I1981" s="36">
        <v>61</v>
      </c>
      <c r="J1981" s="37">
        <v>3.0517605633802818</v>
      </c>
      <c r="K1981" s="3"/>
      <c r="L1981" s="2">
        <f>(H1966*K1966)/H1981</f>
        <v>0.79890929356191287</v>
      </c>
      <c r="M1981" s="2">
        <f>((H1966*K1966)/H1981)-K1966</f>
        <v>0.54890929356191287</v>
      </c>
    </row>
    <row r="1982" spans="1:13" customFormat="1" x14ac:dyDescent="0.35">
      <c r="A1982" s="38" t="s">
        <v>80</v>
      </c>
      <c r="B1982" s="38" t="s">
        <v>129</v>
      </c>
      <c r="C1982" s="1" t="s">
        <v>11</v>
      </c>
      <c r="D1982" s="33">
        <v>1</v>
      </c>
      <c r="E1982" s="34">
        <v>5.6</v>
      </c>
      <c r="F1982" s="35">
        <v>1013.28</v>
      </c>
      <c r="G1982" s="36">
        <v>421</v>
      </c>
      <c r="H1982" s="35">
        <v>180.94</v>
      </c>
      <c r="I1982" s="36">
        <v>75</v>
      </c>
      <c r="J1982" s="37">
        <v>2.4068408551068883</v>
      </c>
      <c r="K1982" s="3"/>
      <c r="L1982" s="2">
        <f>(H1966*K1966)/H1982</f>
        <v>0.83189178733281754</v>
      </c>
      <c r="M1982" s="2">
        <f>((H1966*K1966)/H1982)-K1966</f>
        <v>0.58189178733281754</v>
      </c>
    </row>
    <row r="1983" spans="1:13" customFormat="1" x14ac:dyDescent="0.35">
      <c r="A1983" s="38" t="s">
        <v>80</v>
      </c>
      <c r="B1983" s="38" t="s">
        <v>129</v>
      </c>
      <c r="C1983" s="1" t="s">
        <v>9</v>
      </c>
      <c r="D1983" s="33">
        <v>1</v>
      </c>
      <c r="E1983" s="34">
        <v>11.5</v>
      </c>
      <c r="F1983" s="35">
        <v>1656.76</v>
      </c>
      <c r="G1983" s="36">
        <v>1461</v>
      </c>
      <c r="H1983" s="35">
        <v>144.07</v>
      </c>
      <c r="I1983" s="36">
        <v>127</v>
      </c>
      <c r="J1983" s="37">
        <v>1.1339904175222451</v>
      </c>
      <c r="K1983" s="3"/>
      <c r="L1983" s="2">
        <f>(H1966*K1966)/H1983</f>
        <v>1.0447872561949054</v>
      </c>
      <c r="M1983" s="2">
        <f>((H1966*K1966)/H1983)-K1966</f>
        <v>0.79478725619490542</v>
      </c>
    </row>
    <row r="1984" spans="1:13" customFormat="1" x14ac:dyDescent="0.35">
      <c r="A1984" s="1" t="s">
        <v>80</v>
      </c>
      <c r="B1984" s="1" t="s">
        <v>34</v>
      </c>
      <c r="C1984" s="1" t="s">
        <v>154</v>
      </c>
      <c r="D1984" s="33">
        <v>1</v>
      </c>
      <c r="E1984" s="34">
        <v>19.600000000000001</v>
      </c>
      <c r="F1984" s="35">
        <v>14288.51</v>
      </c>
      <c r="G1984" s="36">
        <v>4145</v>
      </c>
      <c r="H1984" s="35">
        <v>729.01</v>
      </c>
      <c r="I1984" s="36">
        <v>211</v>
      </c>
      <c r="J1984" s="37">
        <v>3.447167671893848</v>
      </c>
      <c r="K1984" s="28">
        <v>0.25</v>
      </c>
      <c r="L1984" s="3"/>
      <c r="M1984" s="3"/>
    </row>
    <row r="1985" spans="1:13" customFormat="1" x14ac:dyDescent="0.35">
      <c r="A1985" s="38" t="s">
        <v>80</v>
      </c>
      <c r="B1985" s="38" t="s">
        <v>34</v>
      </c>
      <c r="C1985" s="1" t="s">
        <v>12</v>
      </c>
      <c r="D1985" s="33">
        <v>1</v>
      </c>
      <c r="E1985" s="34">
        <v>9.9</v>
      </c>
      <c r="F1985" s="35">
        <v>6507.3</v>
      </c>
      <c r="G1985" s="36">
        <v>1999</v>
      </c>
      <c r="H1985" s="35">
        <v>657.3</v>
      </c>
      <c r="I1985" s="36">
        <v>201</v>
      </c>
      <c r="J1985" s="37">
        <v>3.2552776388194098</v>
      </c>
      <c r="K1985" s="3"/>
      <c r="L1985" s="2">
        <f>(H1984*K1984)/H1985</f>
        <v>0.27727445610832196</v>
      </c>
      <c r="M1985" s="2">
        <f>((H1984*K1984)/H1985)-K1984</f>
        <v>2.7274456108321965E-2</v>
      </c>
    </row>
    <row r="1986" spans="1:13" customFormat="1" x14ac:dyDescent="0.35">
      <c r="A1986" s="38" t="s">
        <v>80</v>
      </c>
      <c r="B1986" s="38" t="s">
        <v>34</v>
      </c>
      <c r="C1986" s="1" t="s">
        <v>8</v>
      </c>
      <c r="D1986" s="33">
        <v>1</v>
      </c>
      <c r="E1986" s="34">
        <v>7.5</v>
      </c>
      <c r="F1986" s="35">
        <v>4264.83</v>
      </c>
      <c r="G1986" s="36">
        <v>1147</v>
      </c>
      <c r="H1986" s="35">
        <v>568.64</v>
      </c>
      <c r="I1986" s="36">
        <v>152</v>
      </c>
      <c r="J1986" s="37">
        <v>3.7182476024411506</v>
      </c>
      <c r="K1986" s="3"/>
      <c r="L1986" s="2">
        <f>(H1984*K1984)/H1986</f>
        <v>0.32050594400675297</v>
      </c>
      <c r="M1986" s="2">
        <f>((H1984*K1984)/H1986)-K1984</f>
        <v>7.0505944006752974E-2</v>
      </c>
    </row>
    <row r="1987" spans="1:13" customFormat="1" x14ac:dyDescent="0.35">
      <c r="A1987" s="38" t="s">
        <v>80</v>
      </c>
      <c r="B1987" s="38" t="s">
        <v>34</v>
      </c>
      <c r="C1987" s="1" t="s">
        <v>4</v>
      </c>
      <c r="D1987" s="33">
        <v>1</v>
      </c>
      <c r="E1987" s="34">
        <v>4.5999999999999996</v>
      </c>
      <c r="F1987" s="35">
        <v>1751.57</v>
      </c>
      <c r="G1987" s="36">
        <v>572</v>
      </c>
      <c r="H1987" s="35">
        <v>380.78</v>
      </c>
      <c r="I1987" s="36">
        <v>124</v>
      </c>
      <c r="J1987" s="37">
        <v>3.0621853146853146</v>
      </c>
      <c r="K1987" s="3"/>
      <c r="L1987" s="2">
        <f>(H1984*K1984)/H1987</f>
        <v>0.47862939230001578</v>
      </c>
      <c r="M1987" s="2">
        <f>((H1984*K1984)/H1987)-K1984</f>
        <v>0.22862939230001578</v>
      </c>
    </row>
    <row r="1988" spans="1:13" customFormat="1" x14ac:dyDescent="0.35">
      <c r="A1988" s="38" t="s">
        <v>80</v>
      </c>
      <c r="B1988" s="38" t="s">
        <v>34</v>
      </c>
      <c r="C1988" s="1" t="s">
        <v>10</v>
      </c>
      <c r="D1988" s="33">
        <v>0.5</v>
      </c>
      <c r="E1988" s="34">
        <v>0.7</v>
      </c>
      <c r="F1988" s="35">
        <v>78.989999999999995</v>
      </c>
      <c r="G1988" s="36">
        <v>19</v>
      </c>
      <c r="H1988" s="35">
        <v>112.84</v>
      </c>
      <c r="I1988" s="36">
        <v>27</v>
      </c>
      <c r="J1988" s="37">
        <v>4.1573684210526309</v>
      </c>
      <c r="K1988" s="3"/>
      <c r="L1988" s="2">
        <f>(H1984*K1984)/H1988</f>
        <v>1.615140907479617</v>
      </c>
      <c r="M1988" s="2">
        <f>((H1984*K1984)/H1988)-K1984</f>
        <v>1.365140907479617</v>
      </c>
    </row>
    <row r="1989" spans="1:13" customFormat="1" x14ac:dyDescent="0.35">
      <c r="A1989" s="38" t="s">
        <v>80</v>
      </c>
      <c r="B1989" s="38" t="s">
        <v>34</v>
      </c>
      <c r="C1989" s="1" t="s">
        <v>17</v>
      </c>
      <c r="D1989" s="33">
        <v>1</v>
      </c>
      <c r="E1989" s="34">
        <v>5.3</v>
      </c>
      <c r="F1989" s="35">
        <v>2028.69</v>
      </c>
      <c r="G1989" s="36">
        <v>827</v>
      </c>
      <c r="H1989" s="35">
        <v>382.77</v>
      </c>
      <c r="I1989" s="36">
        <v>156</v>
      </c>
      <c r="J1989" s="37">
        <v>2.4530713422007255</v>
      </c>
      <c r="K1989" s="3"/>
      <c r="L1989" s="2">
        <f>(H1984*K1984)/H1989</f>
        <v>0.4761410246362045</v>
      </c>
      <c r="M1989" s="2">
        <f>((H1984*K1984)/H1989)-K1984</f>
        <v>0.2261410246362045</v>
      </c>
    </row>
    <row r="1990" spans="1:13" customFormat="1" x14ac:dyDescent="0.35">
      <c r="A1990" s="38" t="s">
        <v>80</v>
      </c>
      <c r="B1990" s="38" t="s">
        <v>34</v>
      </c>
      <c r="C1990" s="1" t="s">
        <v>6</v>
      </c>
      <c r="D1990" s="33">
        <v>1</v>
      </c>
      <c r="E1990" s="34">
        <v>4.4000000000000004</v>
      </c>
      <c r="F1990" s="35">
        <v>413.27</v>
      </c>
      <c r="G1990" s="36">
        <v>175</v>
      </c>
      <c r="H1990" s="35">
        <v>93.93</v>
      </c>
      <c r="I1990" s="36">
        <v>39</v>
      </c>
      <c r="J1990" s="37">
        <v>2.3615428571428572</v>
      </c>
      <c r="K1990" s="3"/>
      <c r="L1990" s="2">
        <f>(H1984*K1984)/H1990</f>
        <v>1.9403012881933352</v>
      </c>
      <c r="M1990" s="2">
        <f>((H1984*K1984)/H1990)-K1984</f>
        <v>1.6903012881933352</v>
      </c>
    </row>
    <row r="1991" spans="1:13" customFormat="1" x14ac:dyDescent="0.35">
      <c r="A1991" s="38" t="s">
        <v>80</v>
      </c>
      <c r="B1991" s="38" t="s">
        <v>34</v>
      </c>
      <c r="C1991" s="1" t="s">
        <v>15</v>
      </c>
      <c r="D1991" s="33">
        <v>1</v>
      </c>
      <c r="E1991" s="34">
        <v>31.6</v>
      </c>
      <c r="F1991" s="35">
        <v>13366.95</v>
      </c>
      <c r="G1991" s="36">
        <v>3469</v>
      </c>
      <c r="H1991" s="35">
        <v>423</v>
      </c>
      <c r="I1991" s="36">
        <v>109</v>
      </c>
      <c r="J1991" s="37">
        <v>3.8532574228884409</v>
      </c>
      <c r="K1991" s="3"/>
      <c r="L1991" s="2">
        <f>(H1984*K1984)/H1991</f>
        <v>0.43085697399527184</v>
      </c>
      <c r="M1991" s="2">
        <f>((H1984*K1984)/H1991)-K1984</f>
        <v>0.18085697399527184</v>
      </c>
    </row>
    <row r="1992" spans="1:13" customFormat="1" x14ac:dyDescent="0.35">
      <c r="A1992" s="38" t="s">
        <v>80</v>
      </c>
      <c r="B1992" s="38" t="s">
        <v>34</v>
      </c>
      <c r="C1992" s="1" t="s">
        <v>20</v>
      </c>
      <c r="D1992" s="33">
        <v>1</v>
      </c>
      <c r="E1992" s="34">
        <v>26.9</v>
      </c>
      <c r="F1992" s="35">
        <v>6909.01</v>
      </c>
      <c r="G1992" s="36">
        <v>3166</v>
      </c>
      <c r="H1992" s="35">
        <v>256.83999999999997</v>
      </c>
      <c r="I1992" s="36">
        <v>117</v>
      </c>
      <c r="J1992" s="37">
        <v>2.1822520530638028</v>
      </c>
      <c r="K1992" s="3"/>
      <c r="L1992" s="2">
        <f>(H1984*K1984)/H1992</f>
        <v>0.70959546799563933</v>
      </c>
      <c r="M1992" s="2">
        <f>((H1984*K1984)/H1992)-K1984</f>
        <v>0.45959546799563933</v>
      </c>
    </row>
    <row r="1993" spans="1:13" customFormat="1" x14ac:dyDescent="0.35">
      <c r="A1993" s="38" t="s">
        <v>80</v>
      </c>
      <c r="B1993" s="38" t="s">
        <v>34</v>
      </c>
      <c r="C1993" s="1" t="s">
        <v>16</v>
      </c>
      <c r="D1993" s="33">
        <v>1</v>
      </c>
      <c r="E1993" s="34">
        <v>5.6</v>
      </c>
      <c r="F1993" s="35">
        <v>1652.45</v>
      </c>
      <c r="G1993" s="36">
        <v>405</v>
      </c>
      <c r="H1993" s="35">
        <v>295.08</v>
      </c>
      <c r="I1993" s="36">
        <v>72</v>
      </c>
      <c r="J1993" s="37">
        <v>4.0801234567901234</v>
      </c>
      <c r="K1993" s="3"/>
      <c r="L1993" s="2">
        <f>(H1984*K1984)/H1993</f>
        <v>0.61763758980615424</v>
      </c>
      <c r="M1993" s="2">
        <f>((H1984*K1984)/H1993)-K1984</f>
        <v>0.36763758980615424</v>
      </c>
    </row>
    <row r="1994" spans="1:13" customFormat="1" x14ac:dyDescent="0.35">
      <c r="A1994" s="38" t="s">
        <v>80</v>
      </c>
      <c r="B1994" s="38" t="s">
        <v>34</v>
      </c>
      <c r="C1994" s="1" t="s">
        <v>5</v>
      </c>
      <c r="D1994" s="33">
        <v>1</v>
      </c>
      <c r="E1994" s="34">
        <v>6.2</v>
      </c>
      <c r="F1994" s="35">
        <v>862.9</v>
      </c>
      <c r="G1994" s="36">
        <v>257</v>
      </c>
      <c r="H1994" s="35">
        <v>139.18</v>
      </c>
      <c r="I1994" s="36">
        <v>41</v>
      </c>
      <c r="J1994" s="37">
        <v>3.3575875486381324</v>
      </c>
      <c r="K1994" s="3"/>
      <c r="L1994" s="2">
        <f>(H1984*K1984)/H1994</f>
        <v>1.3094733438712458</v>
      </c>
      <c r="M1994" s="2">
        <f>((H1984*K1984)/H1994)-K1984</f>
        <v>1.0594733438712458</v>
      </c>
    </row>
    <row r="1995" spans="1:13" customFormat="1" x14ac:dyDescent="0.35">
      <c r="A1995" s="38" t="s">
        <v>80</v>
      </c>
      <c r="B1995" s="38" t="s">
        <v>34</v>
      </c>
      <c r="C1995" s="1" t="s">
        <v>14</v>
      </c>
      <c r="D1995" s="33">
        <v>1</v>
      </c>
      <c r="E1995" s="34">
        <v>5</v>
      </c>
      <c r="F1995" s="35">
        <v>1336.39</v>
      </c>
      <c r="G1995" s="36">
        <v>523</v>
      </c>
      <c r="H1995" s="35">
        <v>267.27999999999997</v>
      </c>
      <c r="I1995" s="36">
        <v>104</v>
      </c>
      <c r="J1995" s="37">
        <v>2.555239005736138</v>
      </c>
      <c r="K1995" s="3"/>
      <c r="L1995" s="2">
        <f>(H1984*K1984)/H1995</f>
        <v>0.6818785543250524</v>
      </c>
      <c r="M1995" s="2">
        <f>((H1984*K1984)/H1995)-K1984</f>
        <v>0.4318785543250524</v>
      </c>
    </row>
    <row r="1996" spans="1:13" customFormat="1" x14ac:dyDescent="0.35">
      <c r="A1996" s="38" t="s">
        <v>80</v>
      </c>
      <c r="B1996" s="38" t="s">
        <v>34</v>
      </c>
      <c r="C1996" s="1" t="s">
        <v>7</v>
      </c>
      <c r="D1996" s="33">
        <v>1</v>
      </c>
      <c r="E1996" s="34">
        <v>4.2</v>
      </c>
      <c r="F1996" s="35">
        <v>1801.65</v>
      </c>
      <c r="G1996" s="36">
        <v>571</v>
      </c>
      <c r="H1996" s="35">
        <v>428.96</v>
      </c>
      <c r="I1996" s="36">
        <v>135</v>
      </c>
      <c r="J1996" s="37">
        <v>3.1552539404553417</v>
      </c>
      <c r="K1996" s="3"/>
      <c r="L1996" s="2">
        <f>(H1984*K1984)/H1996</f>
        <v>0.42487061730697501</v>
      </c>
      <c r="M1996" s="2">
        <f>((H1984*K1984)/H1996)-K1984</f>
        <v>0.17487061730697501</v>
      </c>
    </row>
    <row r="1997" spans="1:13" customFormat="1" x14ac:dyDescent="0.35">
      <c r="A1997" s="38" t="s">
        <v>80</v>
      </c>
      <c r="B1997" s="38" t="s">
        <v>34</v>
      </c>
      <c r="C1997" s="1" t="s">
        <v>19</v>
      </c>
      <c r="D1997" s="33">
        <v>1</v>
      </c>
      <c r="E1997" s="34">
        <v>1.6</v>
      </c>
      <c r="F1997" s="35">
        <v>665.67</v>
      </c>
      <c r="G1997" s="36">
        <v>188</v>
      </c>
      <c r="H1997" s="35">
        <v>416.04</v>
      </c>
      <c r="I1997" s="36">
        <v>117</v>
      </c>
      <c r="J1997" s="37">
        <v>3.5407978723404252</v>
      </c>
      <c r="K1997" s="3"/>
      <c r="L1997" s="2">
        <f>(H1984*K1984)/H1997</f>
        <v>0.43806484953369867</v>
      </c>
      <c r="M1997" s="2">
        <f>((H1984*K1984)/H1997)-K1984</f>
        <v>0.18806484953369867</v>
      </c>
    </row>
    <row r="1998" spans="1:13" customFormat="1" x14ac:dyDescent="0.35">
      <c r="A1998" s="38" t="s">
        <v>80</v>
      </c>
      <c r="B1998" s="38" t="s">
        <v>34</v>
      </c>
      <c r="C1998" s="1" t="s">
        <v>13</v>
      </c>
      <c r="D1998" s="33">
        <v>1</v>
      </c>
      <c r="E1998" s="34">
        <v>32.799999999999997</v>
      </c>
      <c r="F1998" s="35">
        <v>8912.81</v>
      </c>
      <c r="G1998" s="36">
        <v>3289</v>
      </c>
      <c r="H1998" s="35">
        <v>271.73</v>
      </c>
      <c r="I1998" s="36">
        <v>100</v>
      </c>
      <c r="J1998" s="37">
        <v>2.7098844633627239</v>
      </c>
      <c r="K1998" s="3"/>
      <c r="L1998" s="2">
        <f>(H1984*K1984)/H1998</f>
        <v>0.67071173591432665</v>
      </c>
      <c r="M1998" s="2">
        <f>((H1984*K1984)/H1998)-K1984</f>
        <v>0.42071173591432665</v>
      </c>
    </row>
    <row r="1999" spans="1:13" customFormat="1" x14ac:dyDescent="0.35">
      <c r="A1999" s="38" t="s">
        <v>80</v>
      </c>
      <c r="B1999" s="38" t="s">
        <v>34</v>
      </c>
      <c r="C1999" s="1" t="s">
        <v>18</v>
      </c>
      <c r="D1999" s="33">
        <v>1</v>
      </c>
      <c r="E1999" s="34">
        <v>3.7</v>
      </c>
      <c r="F1999" s="35">
        <v>934.14</v>
      </c>
      <c r="G1999" s="36">
        <v>297</v>
      </c>
      <c r="H1999" s="35">
        <v>252.47</v>
      </c>
      <c r="I1999" s="36">
        <v>80</v>
      </c>
      <c r="J1999" s="37">
        <v>3.1452525252525252</v>
      </c>
      <c r="K1999" s="3"/>
      <c r="L1999" s="2">
        <f>(H1984*K1984)/H1999</f>
        <v>0.7218778468728958</v>
      </c>
      <c r="M1999" s="2">
        <f>((H1984*K1984)/H1999)-K1984</f>
        <v>0.4718778468728958</v>
      </c>
    </row>
    <row r="2000" spans="1:13" customFormat="1" x14ac:dyDescent="0.35">
      <c r="A2000" s="38" t="s">
        <v>80</v>
      </c>
      <c r="B2000" s="38" t="s">
        <v>34</v>
      </c>
      <c r="C2000" s="1" t="s">
        <v>11</v>
      </c>
      <c r="D2000" s="33">
        <v>1</v>
      </c>
      <c r="E2000" s="34">
        <v>4.5999999999999996</v>
      </c>
      <c r="F2000" s="35">
        <v>711.46</v>
      </c>
      <c r="G2000" s="36">
        <v>297</v>
      </c>
      <c r="H2000" s="35">
        <v>154.66999999999999</v>
      </c>
      <c r="I2000" s="36">
        <v>64</v>
      </c>
      <c r="J2000" s="37">
        <v>2.3954882154882156</v>
      </c>
      <c r="K2000" s="3"/>
      <c r="L2000" s="2">
        <f>(H1984*K1984)/H2000</f>
        <v>1.1783312859636648</v>
      </c>
      <c r="M2000" s="2">
        <f>((H1984*K1984)/H2000)-K1984</f>
        <v>0.92833128596366477</v>
      </c>
    </row>
    <row r="2001" spans="1:13" customFormat="1" x14ac:dyDescent="0.35">
      <c r="A2001" s="38" t="s">
        <v>80</v>
      </c>
      <c r="B2001" s="38" t="s">
        <v>34</v>
      </c>
      <c r="C2001" s="1" t="s">
        <v>9</v>
      </c>
      <c r="D2001" s="33">
        <v>1</v>
      </c>
      <c r="E2001" s="34">
        <v>11.7</v>
      </c>
      <c r="F2001" s="35">
        <v>1887.93</v>
      </c>
      <c r="G2001" s="36">
        <v>1796</v>
      </c>
      <c r="H2001" s="35">
        <v>161.36000000000001</v>
      </c>
      <c r="I2001" s="36">
        <v>153</v>
      </c>
      <c r="J2001" s="37">
        <v>1.0511859688195992</v>
      </c>
      <c r="K2001" s="3"/>
      <c r="L2001" s="2">
        <f>(H1984*K1984)/H2001</f>
        <v>1.1294775656916212</v>
      </c>
      <c r="M2001" s="2">
        <f>((H1984*K1984)/H2001)-K1984</f>
        <v>0.87947756569162117</v>
      </c>
    </row>
    <row r="2002" spans="1:13" customFormat="1" x14ac:dyDescent="0.35">
      <c r="A2002" s="1" t="s">
        <v>81</v>
      </c>
      <c r="B2002" s="1" t="s">
        <v>129</v>
      </c>
      <c r="C2002" s="1" t="s">
        <v>154</v>
      </c>
      <c r="D2002" s="33">
        <v>1</v>
      </c>
      <c r="E2002" s="34">
        <v>11.9</v>
      </c>
      <c r="F2002" s="35">
        <v>5566.49</v>
      </c>
      <c r="G2002" s="36">
        <v>1598</v>
      </c>
      <c r="H2002" s="35">
        <v>467.77</v>
      </c>
      <c r="I2002" s="36">
        <v>134</v>
      </c>
      <c r="J2002" s="37">
        <v>3.4834105131414268</v>
      </c>
      <c r="K2002" s="28">
        <v>0.25</v>
      </c>
      <c r="L2002" s="3"/>
      <c r="M2002" s="3"/>
    </row>
    <row r="2003" spans="1:13" customFormat="1" x14ac:dyDescent="0.35">
      <c r="A2003" s="38" t="s">
        <v>81</v>
      </c>
      <c r="B2003" s="38" t="s">
        <v>129</v>
      </c>
      <c r="C2003" s="1" t="s">
        <v>12</v>
      </c>
      <c r="D2003" s="33">
        <v>1</v>
      </c>
      <c r="E2003" s="34">
        <v>6</v>
      </c>
      <c r="F2003" s="35">
        <v>2073.46</v>
      </c>
      <c r="G2003" s="36">
        <v>775</v>
      </c>
      <c r="H2003" s="35">
        <v>345.58</v>
      </c>
      <c r="I2003" s="36">
        <v>129</v>
      </c>
      <c r="J2003" s="37">
        <v>2.6754322580645162</v>
      </c>
      <c r="K2003" s="3"/>
      <c r="L2003" s="2">
        <f>(H2002*K2002)/H2003</f>
        <v>0.3383948723884484</v>
      </c>
      <c r="M2003" s="2">
        <f>((H2002*K2002)/H2003)-K2002</f>
        <v>8.8394872388448398E-2</v>
      </c>
    </row>
    <row r="2004" spans="1:13" customFormat="1" x14ac:dyDescent="0.35">
      <c r="A2004" s="38" t="s">
        <v>81</v>
      </c>
      <c r="B2004" s="38" t="s">
        <v>129</v>
      </c>
      <c r="C2004" s="1" t="s">
        <v>8</v>
      </c>
      <c r="D2004" s="33">
        <v>1</v>
      </c>
      <c r="E2004" s="34">
        <v>6.1</v>
      </c>
      <c r="F2004" s="35">
        <v>1740.78</v>
      </c>
      <c r="G2004" s="36">
        <v>440</v>
      </c>
      <c r="H2004" s="35">
        <v>285.37</v>
      </c>
      <c r="I2004" s="36">
        <v>72</v>
      </c>
      <c r="J2004" s="37">
        <v>3.9563181818181818</v>
      </c>
      <c r="K2004" s="3"/>
      <c r="L2004" s="2">
        <f>(H2002*K2002)/H2004</f>
        <v>0.40979255002277742</v>
      </c>
      <c r="M2004" s="2">
        <f>((H2002*K2002)/H2004)-K2002</f>
        <v>0.15979255002277742</v>
      </c>
    </row>
    <row r="2005" spans="1:13" customFormat="1" x14ac:dyDescent="0.35">
      <c r="A2005" s="38" t="s">
        <v>81</v>
      </c>
      <c r="B2005" s="38" t="s">
        <v>129</v>
      </c>
      <c r="C2005" s="1" t="s">
        <v>4</v>
      </c>
      <c r="D2005" s="33">
        <v>0.92310000000000003</v>
      </c>
      <c r="E2005" s="34">
        <v>1.9</v>
      </c>
      <c r="F2005" s="35">
        <v>432.74</v>
      </c>
      <c r="G2005" s="36">
        <v>126</v>
      </c>
      <c r="H2005" s="35">
        <v>227.76</v>
      </c>
      <c r="I2005" s="36">
        <v>66</v>
      </c>
      <c r="J2005" s="37">
        <v>3.4344444444444444</v>
      </c>
      <c r="K2005" s="3"/>
      <c r="L2005" s="2">
        <f>(H2002*K2002)/H2005</f>
        <v>0.51344617140850013</v>
      </c>
      <c r="M2005" s="2">
        <f>((H2002*K2002)/H2005)-K2002</f>
        <v>0.26344617140850013</v>
      </c>
    </row>
    <row r="2006" spans="1:13" customFormat="1" x14ac:dyDescent="0.35">
      <c r="A2006" s="38" t="s">
        <v>81</v>
      </c>
      <c r="B2006" s="38" t="s">
        <v>129</v>
      </c>
      <c r="C2006" s="1" t="s">
        <v>10</v>
      </c>
      <c r="D2006" s="33">
        <v>0.84619999999999995</v>
      </c>
      <c r="E2006" s="34">
        <v>4.0999999999999996</v>
      </c>
      <c r="F2006" s="35">
        <v>495.58</v>
      </c>
      <c r="G2006" s="36">
        <v>127</v>
      </c>
      <c r="H2006" s="35">
        <v>120.87</v>
      </c>
      <c r="I2006" s="36">
        <v>30</v>
      </c>
      <c r="J2006" s="37">
        <v>3.9022047244094487</v>
      </c>
      <c r="K2006" s="3"/>
      <c r="L2006" s="2">
        <f>(H2002*K2002)/H2006</f>
        <v>0.96750641184743935</v>
      </c>
      <c r="M2006" s="2">
        <f>((H2002*K2002)/H2006)-K2002</f>
        <v>0.71750641184743935</v>
      </c>
    </row>
    <row r="2007" spans="1:13" customFormat="1" x14ac:dyDescent="0.35">
      <c r="A2007" s="38" t="s">
        <v>81</v>
      </c>
      <c r="B2007" s="38" t="s">
        <v>129</v>
      </c>
      <c r="C2007" s="1" t="s">
        <v>17</v>
      </c>
      <c r="D2007" s="33">
        <v>0.92310000000000003</v>
      </c>
      <c r="E2007" s="34">
        <v>2.4</v>
      </c>
      <c r="F2007" s="35">
        <v>622.41</v>
      </c>
      <c r="G2007" s="36">
        <v>257</v>
      </c>
      <c r="H2007" s="35">
        <v>259.33999999999997</v>
      </c>
      <c r="I2007" s="36">
        <v>107</v>
      </c>
      <c r="J2007" s="37">
        <v>2.4218287937743188</v>
      </c>
      <c r="K2007" s="3"/>
      <c r="L2007" s="2">
        <f>(H2002*K2002)/H2007</f>
        <v>0.45092349811058846</v>
      </c>
      <c r="M2007" s="2">
        <f>((H2002*K2002)/H2007)-K2002</f>
        <v>0.20092349811058846</v>
      </c>
    </row>
    <row r="2008" spans="1:13" customFormat="1" x14ac:dyDescent="0.35">
      <c r="A2008" s="38" t="s">
        <v>81</v>
      </c>
      <c r="B2008" s="38" t="s">
        <v>129</v>
      </c>
      <c r="C2008" s="1" t="s">
        <v>6</v>
      </c>
      <c r="D2008" s="33">
        <v>1</v>
      </c>
      <c r="E2008" s="34">
        <v>2.5</v>
      </c>
      <c r="F2008" s="35">
        <v>514.99</v>
      </c>
      <c r="G2008" s="36">
        <v>167</v>
      </c>
      <c r="H2008" s="35">
        <v>206</v>
      </c>
      <c r="I2008" s="36">
        <v>66</v>
      </c>
      <c r="J2008" s="37">
        <v>3.0837724550898202</v>
      </c>
      <c r="K2008" s="3"/>
      <c r="L2008" s="2">
        <f>(H2002*K2002)/H2008</f>
        <v>0.56768203883495139</v>
      </c>
      <c r="M2008" s="2">
        <f>((H2002*K2002)/H2008)-K2002</f>
        <v>0.31768203883495139</v>
      </c>
    </row>
    <row r="2009" spans="1:13" customFormat="1" x14ac:dyDescent="0.35">
      <c r="A2009" s="38" t="s">
        <v>81</v>
      </c>
      <c r="B2009" s="38" t="s">
        <v>129</v>
      </c>
      <c r="C2009" s="1" t="s">
        <v>15</v>
      </c>
      <c r="D2009" s="33">
        <v>1</v>
      </c>
      <c r="E2009" s="34">
        <v>21.9</v>
      </c>
      <c r="F2009" s="35">
        <v>4553.5600000000004</v>
      </c>
      <c r="G2009" s="36">
        <v>1283</v>
      </c>
      <c r="H2009" s="35">
        <v>207.93</v>
      </c>
      <c r="I2009" s="36">
        <v>58</v>
      </c>
      <c r="J2009" s="37">
        <v>3.5491504286827751</v>
      </c>
      <c r="K2009" s="3"/>
      <c r="L2009" s="2">
        <f>(H2002*K2002)/H2009</f>
        <v>0.56241283124128305</v>
      </c>
      <c r="M2009" s="2">
        <f>((H2002*K2002)/H2009)-K2002</f>
        <v>0.31241283124128305</v>
      </c>
    </row>
    <row r="2010" spans="1:13" customFormat="1" x14ac:dyDescent="0.35">
      <c r="A2010" s="38" t="s">
        <v>81</v>
      </c>
      <c r="B2010" s="38" t="s">
        <v>129</v>
      </c>
      <c r="C2010" s="1" t="s">
        <v>20</v>
      </c>
      <c r="D2010" s="33">
        <v>1</v>
      </c>
      <c r="E2010" s="34">
        <v>11.2</v>
      </c>
      <c r="F2010" s="35">
        <v>1809.82</v>
      </c>
      <c r="G2010" s="36">
        <v>875</v>
      </c>
      <c r="H2010" s="35">
        <v>161.59</v>
      </c>
      <c r="I2010" s="36">
        <v>78</v>
      </c>
      <c r="J2010" s="37">
        <v>2.0683657142857141</v>
      </c>
      <c r="K2010" s="3"/>
      <c r="L2010" s="2">
        <f>(H2002*K2002)/H2010</f>
        <v>0.72369886750417722</v>
      </c>
      <c r="M2010" s="2">
        <f>((H2002*K2002)/H2010)-K2002</f>
        <v>0.47369886750417722</v>
      </c>
    </row>
    <row r="2011" spans="1:13" customFormat="1" x14ac:dyDescent="0.35">
      <c r="A2011" s="38" t="s">
        <v>81</v>
      </c>
      <c r="B2011" s="38" t="s">
        <v>129</v>
      </c>
      <c r="C2011" s="1" t="s">
        <v>16</v>
      </c>
      <c r="D2011" s="33">
        <v>1</v>
      </c>
      <c r="E2011" s="34">
        <v>5.8</v>
      </c>
      <c r="F2011" s="35">
        <v>1464.96</v>
      </c>
      <c r="G2011" s="36">
        <v>334</v>
      </c>
      <c r="H2011" s="35">
        <v>252.58</v>
      </c>
      <c r="I2011" s="36">
        <v>57</v>
      </c>
      <c r="J2011" s="37">
        <v>4.3861077844311378</v>
      </c>
      <c r="K2011" s="3"/>
      <c r="L2011" s="2">
        <f>(H2002*K2002)/H2011</f>
        <v>0.46299192335101746</v>
      </c>
      <c r="M2011" s="2">
        <f>((H2002*K2002)/H2011)-K2002</f>
        <v>0.21299192335101746</v>
      </c>
    </row>
    <row r="2012" spans="1:13" customFormat="1" x14ac:dyDescent="0.35">
      <c r="A2012" s="38" t="s">
        <v>81</v>
      </c>
      <c r="B2012" s="38" t="s">
        <v>129</v>
      </c>
      <c r="C2012" s="1" t="s">
        <v>5</v>
      </c>
      <c r="D2012" s="33">
        <v>0.92310000000000003</v>
      </c>
      <c r="E2012" s="34">
        <v>2.1</v>
      </c>
      <c r="F2012" s="35">
        <v>859.23</v>
      </c>
      <c r="G2012" s="36">
        <v>209</v>
      </c>
      <c r="H2012" s="35">
        <v>409.16</v>
      </c>
      <c r="I2012" s="36">
        <v>99</v>
      </c>
      <c r="J2012" s="37">
        <v>4.1111483253588519</v>
      </c>
      <c r="K2012" s="3"/>
      <c r="L2012" s="2">
        <f>(H2002*K2002)/H2012</f>
        <v>0.28581117411281648</v>
      </c>
      <c r="M2012" s="2">
        <f>((H2002*K2002)/H2012)-K2002</f>
        <v>3.581117411281648E-2</v>
      </c>
    </row>
    <row r="2013" spans="1:13" customFormat="1" x14ac:dyDescent="0.35">
      <c r="A2013" s="38" t="s">
        <v>81</v>
      </c>
      <c r="B2013" s="38" t="s">
        <v>129</v>
      </c>
      <c r="C2013" s="1" t="s">
        <v>14</v>
      </c>
      <c r="D2013" s="33">
        <v>1</v>
      </c>
      <c r="E2013" s="34">
        <v>6.3</v>
      </c>
      <c r="F2013" s="35">
        <v>645.5</v>
      </c>
      <c r="G2013" s="36">
        <v>244</v>
      </c>
      <c r="H2013" s="35">
        <v>102.46</v>
      </c>
      <c r="I2013" s="36">
        <v>38</v>
      </c>
      <c r="J2013" s="37">
        <v>2.6454918032786887</v>
      </c>
      <c r="K2013" s="3"/>
      <c r="L2013" s="2">
        <f>(H2002*K2002)/H2013</f>
        <v>1.1413478430607067</v>
      </c>
      <c r="M2013" s="2">
        <f>((H2002*K2002)/H2013)-K2002</f>
        <v>0.89134784306070669</v>
      </c>
    </row>
    <row r="2014" spans="1:13" customFormat="1" x14ac:dyDescent="0.35">
      <c r="A2014" s="38" t="s">
        <v>81</v>
      </c>
      <c r="B2014" s="38" t="s">
        <v>129</v>
      </c>
      <c r="C2014" s="1" t="s">
        <v>7</v>
      </c>
      <c r="D2014" s="33">
        <v>1</v>
      </c>
      <c r="E2014" s="34">
        <v>2.7</v>
      </c>
      <c r="F2014" s="35">
        <v>540.12</v>
      </c>
      <c r="G2014" s="36">
        <v>171</v>
      </c>
      <c r="H2014" s="35">
        <v>200.04</v>
      </c>
      <c r="I2014" s="36">
        <v>63</v>
      </c>
      <c r="J2014" s="37">
        <v>3.1585964912280704</v>
      </c>
      <c r="K2014" s="3"/>
      <c r="L2014" s="2">
        <f>(H2002*K2002)/H2014</f>
        <v>0.58459558088382324</v>
      </c>
      <c r="M2014" s="2">
        <f>((H2002*K2002)/H2014)-K2002</f>
        <v>0.33459558088382324</v>
      </c>
    </row>
    <row r="2015" spans="1:13" customFormat="1" x14ac:dyDescent="0.35">
      <c r="A2015" s="38" t="s">
        <v>81</v>
      </c>
      <c r="B2015" s="38" t="s">
        <v>129</v>
      </c>
      <c r="C2015" s="1" t="s">
        <v>19</v>
      </c>
      <c r="D2015" s="33">
        <v>0.92310000000000003</v>
      </c>
      <c r="E2015" s="34">
        <v>2.1</v>
      </c>
      <c r="F2015" s="35">
        <v>406.51</v>
      </c>
      <c r="G2015" s="36">
        <v>103</v>
      </c>
      <c r="H2015" s="35">
        <v>193.58</v>
      </c>
      <c r="I2015" s="36">
        <v>49</v>
      </c>
      <c r="J2015" s="37">
        <v>3.9466990291262136</v>
      </c>
      <c r="K2015" s="3"/>
      <c r="L2015" s="2">
        <f>(H2002*K2002)/H2015</f>
        <v>0.60410424630643655</v>
      </c>
      <c r="M2015" s="2">
        <f>((H2002*K2002)/H2015)-K2002</f>
        <v>0.35410424630643655</v>
      </c>
    </row>
    <row r="2016" spans="1:13" customFormat="1" x14ac:dyDescent="0.35">
      <c r="A2016" s="38" t="s">
        <v>81</v>
      </c>
      <c r="B2016" s="38" t="s">
        <v>129</v>
      </c>
      <c r="C2016" s="1" t="s">
        <v>13</v>
      </c>
      <c r="D2016" s="33">
        <v>1</v>
      </c>
      <c r="E2016" s="34">
        <v>14.9</v>
      </c>
      <c r="F2016" s="35">
        <v>1497.24</v>
      </c>
      <c r="G2016" s="36">
        <v>457</v>
      </c>
      <c r="H2016" s="35">
        <v>100.49</v>
      </c>
      <c r="I2016" s="36">
        <v>30</v>
      </c>
      <c r="J2016" s="37">
        <v>3.2762363238512036</v>
      </c>
      <c r="K2016" s="3"/>
      <c r="L2016" s="2">
        <f>(H2002*K2002)/H2016</f>
        <v>1.1637227584834311</v>
      </c>
      <c r="M2016" s="2">
        <f>((H2002*K2002)/H2016)-K2002</f>
        <v>0.9137227584834311</v>
      </c>
    </row>
    <row r="2017" spans="1:13" customFormat="1" x14ac:dyDescent="0.35">
      <c r="A2017" s="38" t="s">
        <v>81</v>
      </c>
      <c r="B2017" s="38" t="s">
        <v>129</v>
      </c>
      <c r="C2017" s="1" t="s">
        <v>18</v>
      </c>
      <c r="D2017" s="33">
        <v>0.76919999999999999</v>
      </c>
      <c r="E2017" s="34">
        <v>4.7</v>
      </c>
      <c r="F2017" s="35">
        <v>848.52</v>
      </c>
      <c r="G2017" s="36">
        <v>275</v>
      </c>
      <c r="H2017" s="35">
        <v>180.54</v>
      </c>
      <c r="I2017" s="36">
        <v>58</v>
      </c>
      <c r="J2017" s="37">
        <v>3.0855272727272727</v>
      </c>
      <c r="K2017" s="3"/>
      <c r="L2017" s="2">
        <f>(H2002*K2002)/H2017</f>
        <v>0.64773734352498058</v>
      </c>
      <c r="M2017" s="2">
        <f>((H2002*K2002)/H2017)-K2002</f>
        <v>0.39773734352498058</v>
      </c>
    </row>
    <row r="2018" spans="1:13" customFormat="1" x14ac:dyDescent="0.35">
      <c r="A2018" s="38" t="s">
        <v>81</v>
      </c>
      <c r="B2018" s="38" t="s">
        <v>129</v>
      </c>
      <c r="C2018" s="1" t="s">
        <v>11</v>
      </c>
      <c r="D2018" s="33">
        <v>0.84619999999999995</v>
      </c>
      <c r="E2018" s="34">
        <v>5.6</v>
      </c>
      <c r="F2018" s="35">
        <v>984.16</v>
      </c>
      <c r="G2018" s="36">
        <v>379</v>
      </c>
      <c r="H2018" s="35">
        <v>175.74</v>
      </c>
      <c r="I2018" s="36">
        <v>67</v>
      </c>
      <c r="J2018" s="37">
        <v>2.5967282321899736</v>
      </c>
      <c r="K2018" s="3"/>
      <c r="L2018" s="2">
        <f>(H2002*K2002)/H2018</f>
        <v>0.66542904290429039</v>
      </c>
      <c r="M2018" s="2">
        <f>((H2002*K2002)/H2018)-K2002</f>
        <v>0.41542904290429039</v>
      </c>
    </row>
    <row r="2019" spans="1:13" customFormat="1" x14ac:dyDescent="0.35">
      <c r="A2019" s="38" t="s">
        <v>81</v>
      </c>
      <c r="B2019" s="38" t="s">
        <v>129</v>
      </c>
      <c r="C2019" s="1" t="s">
        <v>9</v>
      </c>
      <c r="D2019" s="33">
        <v>1</v>
      </c>
      <c r="E2019" s="34">
        <v>3.4</v>
      </c>
      <c r="F2019" s="35">
        <v>443.63</v>
      </c>
      <c r="G2019" s="36">
        <v>194</v>
      </c>
      <c r="H2019" s="35">
        <v>130.47999999999999</v>
      </c>
      <c r="I2019" s="36">
        <v>57</v>
      </c>
      <c r="J2019" s="37">
        <v>2.2867525773195876</v>
      </c>
      <c r="K2019" s="3"/>
      <c r="L2019" s="2">
        <f>(H2002*K2002)/H2019</f>
        <v>0.89624846719803808</v>
      </c>
      <c r="M2019" s="2">
        <f>((H2002*K2002)/H2019)-K2002</f>
        <v>0.64624846719803808</v>
      </c>
    </row>
    <row r="2020" spans="1:13" customFormat="1" x14ac:dyDescent="0.35">
      <c r="A2020" s="1" t="s">
        <v>81</v>
      </c>
      <c r="B2020" s="1" t="s">
        <v>127</v>
      </c>
      <c r="C2020" s="1" t="s">
        <v>154</v>
      </c>
      <c r="D2020" s="33">
        <v>1</v>
      </c>
      <c r="E2020" s="34">
        <v>8.3000000000000007</v>
      </c>
      <c r="F2020" s="35">
        <v>3100.32</v>
      </c>
      <c r="G2020" s="36">
        <v>1003</v>
      </c>
      <c r="H2020" s="35">
        <v>373.53</v>
      </c>
      <c r="I2020" s="36">
        <v>120</v>
      </c>
      <c r="J2020" s="37">
        <v>3.0910468594217351</v>
      </c>
      <c r="K2020" s="28">
        <v>0.25</v>
      </c>
      <c r="L2020" s="3"/>
      <c r="M2020" s="3"/>
    </row>
    <row r="2021" spans="1:13" customFormat="1" x14ac:dyDescent="0.35">
      <c r="A2021" s="38" t="s">
        <v>81</v>
      </c>
      <c r="B2021" s="38" t="s">
        <v>127</v>
      </c>
      <c r="C2021" s="1" t="s">
        <v>12</v>
      </c>
      <c r="D2021" s="33">
        <v>1</v>
      </c>
      <c r="E2021" s="34">
        <v>4.0999999999999996</v>
      </c>
      <c r="F2021" s="35">
        <v>1168.28</v>
      </c>
      <c r="G2021" s="36">
        <v>414</v>
      </c>
      <c r="H2021" s="35">
        <v>284.95</v>
      </c>
      <c r="I2021" s="36">
        <v>100</v>
      </c>
      <c r="J2021" s="37">
        <v>2.8219323671497585</v>
      </c>
      <c r="K2021" s="3"/>
      <c r="L2021" s="2">
        <f>(H2020*K2020)/H2021</f>
        <v>0.32771538866467798</v>
      </c>
      <c r="M2021" s="2">
        <f>((H2020*K2020)/H2021)-K2020</f>
        <v>7.7715388664677976E-2</v>
      </c>
    </row>
    <row r="2022" spans="1:13" customFormat="1" x14ac:dyDescent="0.35">
      <c r="A2022" s="38" t="s">
        <v>81</v>
      </c>
      <c r="B2022" s="38" t="s">
        <v>127</v>
      </c>
      <c r="C2022" s="1" t="s">
        <v>8</v>
      </c>
      <c r="D2022" s="33">
        <v>1</v>
      </c>
      <c r="E2022" s="34">
        <v>4.2</v>
      </c>
      <c r="F2022" s="35">
        <v>1033.29</v>
      </c>
      <c r="G2022" s="36">
        <v>258</v>
      </c>
      <c r="H2022" s="35">
        <v>246.02</v>
      </c>
      <c r="I2022" s="36">
        <v>61</v>
      </c>
      <c r="J2022" s="37">
        <v>4.0049999999999999</v>
      </c>
      <c r="K2022" s="3"/>
      <c r="L2022" s="2">
        <f>(H2020*K2020)/H2022</f>
        <v>0.37957279895943413</v>
      </c>
      <c r="M2022" s="2">
        <f>((H2020*K2020)/H2022)-K2020</f>
        <v>0.12957279895943413</v>
      </c>
    </row>
    <row r="2023" spans="1:13" customFormat="1" x14ac:dyDescent="0.35">
      <c r="A2023" s="38" t="s">
        <v>81</v>
      </c>
      <c r="B2023" s="38" t="s">
        <v>127</v>
      </c>
      <c r="C2023" s="1" t="s">
        <v>4</v>
      </c>
      <c r="D2023" s="33">
        <v>0.83330000000000004</v>
      </c>
      <c r="E2023" s="34">
        <v>1.3</v>
      </c>
      <c r="F2023" s="35">
        <v>285.75</v>
      </c>
      <c r="G2023" s="36">
        <v>80</v>
      </c>
      <c r="H2023" s="35">
        <v>219.81</v>
      </c>
      <c r="I2023" s="36">
        <v>61</v>
      </c>
      <c r="J2023" s="37">
        <v>3.5718749999999999</v>
      </c>
      <c r="K2023" s="3"/>
      <c r="L2023" s="2">
        <f>(H2020*K2020)/H2023</f>
        <v>0.42483281015422408</v>
      </c>
      <c r="M2023" s="2">
        <f>((H2020*K2020)/H2023)-K2020</f>
        <v>0.17483281015422408</v>
      </c>
    </row>
    <row r="2024" spans="1:13" customFormat="1" x14ac:dyDescent="0.35">
      <c r="A2024" s="38" t="s">
        <v>81</v>
      </c>
      <c r="B2024" s="38" t="s">
        <v>127</v>
      </c>
      <c r="C2024" s="1" t="s">
        <v>10</v>
      </c>
      <c r="D2024" s="33">
        <v>0.66669999999999996</v>
      </c>
      <c r="E2024" s="34">
        <v>2.2999999999999998</v>
      </c>
      <c r="F2024" s="35">
        <v>137.97</v>
      </c>
      <c r="G2024" s="36">
        <v>38</v>
      </c>
      <c r="H2024" s="35">
        <v>59.99</v>
      </c>
      <c r="I2024" s="36">
        <v>16</v>
      </c>
      <c r="J2024" s="37">
        <v>3.6307894736842106</v>
      </c>
      <c r="K2024" s="3"/>
      <c r="L2024" s="2">
        <f>(H2020*K2020)/H2024</f>
        <v>1.5566344390731788</v>
      </c>
      <c r="M2024" s="2">
        <f>((H2020*K2020)/H2024)-K2020</f>
        <v>1.3066344390731788</v>
      </c>
    </row>
    <row r="2025" spans="1:13" customFormat="1" x14ac:dyDescent="0.35">
      <c r="A2025" s="38" t="s">
        <v>81</v>
      </c>
      <c r="B2025" s="38" t="s">
        <v>127</v>
      </c>
      <c r="C2025" s="1" t="s">
        <v>17</v>
      </c>
      <c r="D2025" s="33">
        <v>0.83330000000000004</v>
      </c>
      <c r="E2025" s="34">
        <v>1.5</v>
      </c>
      <c r="F2025" s="35">
        <v>435.73</v>
      </c>
      <c r="G2025" s="36">
        <v>154</v>
      </c>
      <c r="H2025" s="35">
        <v>290.49</v>
      </c>
      <c r="I2025" s="36">
        <v>102</v>
      </c>
      <c r="J2025" s="37">
        <v>2.8294155844155844</v>
      </c>
      <c r="K2025" s="3"/>
      <c r="L2025" s="2">
        <f>(H2020*K2020)/H2025</f>
        <v>0.32146545492099554</v>
      </c>
      <c r="M2025" s="2">
        <f>((H2020*K2020)/H2025)-K2020</f>
        <v>7.1465454920995541E-2</v>
      </c>
    </row>
    <row r="2026" spans="1:13" customFormat="1" x14ac:dyDescent="0.35">
      <c r="A2026" s="38" t="s">
        <v>81</v>
      </c>
      <c r="B2026" s="38" t="s">
        <v>127</v>
      </c>
      <c r="C2026" s="1" t="s">
        <v>6</v>
      </c>
      <c r="D2026" s="33">
        <v>1</v>
      </c>
      <c r="E2026" s="34">
        <v>1.5</v>
      </c>
      <c r="F2026" s="35">
        <v>222.42</v>
      </c>
      <c r="G2026" s="36">
        <v>78</v>
      </c>
      <c r="H2026" s="35">
        <v>148.28</v>
      </c>
      <c r="I2026" s="36">
        <v>52</v>
      </c>
      <c r="J2026" s="37">
        <v>2.8515384615384614</v>
      </c>
      <c r="K2026" s="3"/>
      <c r="L2026" s="2">
        <f>(H2020*K2020)/H2026</f>
        <v>0.62977137847315878</v>
      </c>
      <c r="M2026" s="2">
        <f>((H2020*K2020)/H2026)-K2020</f>
        <v>0.37977137847315878</v>
      </c>
    </row>
    <row r="2027" spans="1:13" customFormat="1" x14ac:dyDescent="0.35">
      <c r="A2027" s="38" t="s">
        <v>81</v>
      </c>
      <c r="B2027" s="38" t="s">
        <v>127</v>
      </c>
      <c r="C2027" s="1" t="s">
        <v>15</v>
      </c>
      <c r="D2027" s="33">
        <v>1</v>
      </c>
      <c r="E2027" s="34">
        <v>12.7</v>
      </c>
      <c r="F2027" s="35">
        <v>2781.52</v>
      </c>
      <c r="G2027" s="36">
        <v>692</v>
      </c>
      <c r="H2027" s="35">
        <v>219.02</v>
      </c>
      <c r="I2027" s="36">
        <v>54</v>
      </c>
      <c r="J2027" s="37">
        <v>4.0195375722543352</v>
      </c>
      <c r="K2027" s="3"/>
      <c r="L2027" s="2">
        <f>(H2020*K2020)/H2027</f>
        <v>0.42636517213039898</v>
      </c>
      <c r="M2027" s="2">
        <f>((H2020*K2020)/H2027)-K2020</f>
        <v>0.17636517213039898</v>
      </c>
    </row>
    <row r="2028" spans="1:13" customFormat="1" x14ac:dyDescent="0.35">
      <c r="A2028" s="38" t="s">
        <v>81</v>
      </c>
      <c r="B2028" s="38" t="s">
        <v>127</v>
      </c>
      <c r="C2028" s="1" t="s">
        <v>20</v>
      </c>
      <c r="D2028" s="33">
        <v>1</v>
      </c>
      <c r="E2028" s="34">
        <v>7.3</v>
      </c>
      <c r="F2028" s="35">
        <v>922.42</v>
      </c>
      <c r="G2028" s="36">
        <v>424</v>
      </c>
      <c r="H2028" s="35">
        <v>126.36</v>
      </c>
      <c r="I2028" s="36">
        <v>58</v>
      </c>
      <c r="J2028" s="37">
        <v>2.1755188679245281</v>
      </c>
      <c r="K2028" s="3"/>
      <c r="L2028" s="2">
        <f>(H2020*K2020)/H2028</f>
        <v>0.73901946818613484</v>
      </c>
      <c r="M2028" s="2">
        <f>((H2020*K2020)/H2028)-K2020</f>
        <v>0.48901946818613484</v>
      </c>
    </row>
    <row r="2029" spans="1:13" customFormat="1" x14ac:dyDescent="0.35">
      <c r="A2029" s="38" t="s">
        <v>81</v>
      </c>
      <c r="B2029" s="38" t="s">
        <v>127</v>
      </c>
      <c r="C2029" s="1" t="s">
        <v>16</v>
      </c>
      <c r="D2029" s="33">
        <v>1</v>
      </c>
      <c r="E2029" s="34">
        <v>3</v>
      </c>
      <c r="F2029" s="35">
        <v>504.76</v>
      </c>
      <c r="G2029" s="36">
        <v>128</v>
      </c>
      <c r="H2029" s="35">
        <v>168.25</v>
      </c>
      <c r="I2029" s="36">
        <v>42</v>
      </c>
      <c r="J2029" s="37">
        <v>3.9434374999999999</v>
      </c>
      <c r="K2029" s="3"/>
      <c r="L2029" s="2">
        <f>(H2020*K2020)/H2029</f>
        <v>0.55502228826151556</v>
      </c>
      <c r="M2029" s="2">
        <f>((H2020*K2020)/H2029)-K2020</f>
        <v>0.30502228826151556</v>
      </c>
    </row>
    <row r="2030" spans="1:13" customFormat="1" x14ac:dyDescent="0.35">
      <c r="A2030" s="38" t="s">
        <v>81</v>
      </c>
      <c r="B2030" s="38" t="s">
        <v>127</v>
      </c>
      <c r="C2030" s="1" t="s">
        <v>5</v>
      </c>
      <c r="D2030" s="33">
        <v>0.83330000000000004</v>
      </c>
      <c r="E2030" s="34">
        <v>1.2</v>
      </c>
      <c r="F2030" s="35">
        <v>276.2</v>
      </c>
      <c r="G2030" s="36">
        <v>66</v>
      </c>
      <c r="H2030" s="35">
        <v>230.17</v>
      </c>
      <c r="I2030" s="36">
        <v>55</v>
      </c>
      <c r="J2030" s="37">
        <v>4.1848484848484846</v>
      </c>
      <c r="K2030" s="3"/>
      <c r="L2030" s="2">
        <f>(H2020*K2020)/H2030</f>
        <v>0.40571099622018508</v>
      </c>
      <c r="M2030" s="2">
        <f>((H2020*K2020)/H2030)-K2020</f>
        <v>0.15571099622018508</v>
      </c>
    </row>
    <row r="2031" spans="1:13" customFormat="1" x14ac:dyDescent="0.35">
      <c r="A2031" s="38" t="s">
        <v>81</v>
      </c>
      <c r="B2031" s="38" t="s">
        <v>127</v>
      </c>
      <c r="C2031" s="1" t="s">
        <v>14</v>
      </c>
      <c r="D2031" s="33">
        <v>1</v>
      </c>
      <c r="E2031" s="34">
        <v>4.5999999999999996</v>
      </c>
      <c r="F2031" s="35">
        <v>396.74</v>
      </c>
      <c r="G2031" s="36">
        <v>143</v>
      </c>
      <c r="H2031" s="35">
        <v>86.25</v>
      </c>
      <c r="I2031" s="36">
        <v>31</v>
      </c>
      <c r="J2031" s="37">
        <v>2.7744055944055943</v>
      </c>
      <c r="K2031" s="3"/>
      <c r="L2031" s="2">
        <f>(H2020*K2020)/H2031</f>
        <v>1.0826956521739131</v>
      </c>
      <c r="M2031" s="2">
        <f>((H2020*K2020)/H2031)-K2020</f>
        <v>0.83269565217391306</v>
      </c>
    </row>
    <row r="2032" spans="1:13" customFormat="1" x14ac:dyDescent="0.35">
      <c r="A2032" s="38" t="s">
        <v>81</v>
      </c>
      <c r="B2032" s="38" t="s">
        <v>127</v>
      </c>
      <c r="C2032" s="1" t="s">
        <v>7</v>
      </c>
      <c r="D2032" s="33">
        <v>1</v>
      </c>
      <c r="E2032" s="34">
        <v>1.4</v>
      </c>
      <c r="F2032" s="35">
        <v>293.43</v>
      </c>
      <c r="G2032" s="36">
        <v>107</v>
      </c>
      <c r="H2032" s="35">
        <v>209.59</v>
      </c>
      <c r="I2032" s="36">
        <v>76</v>
      </c>
      <c r="J2032" s="37">
        <v>2.742336448598131</v>
      </c>
      <c r="K2032" s="3"/>
      <c r="L2032" s="2">
        <f>(H2020*K2020)/H2032</f>
        <v>0.44554845173910967</v>
      </c>
      <c r="M2032" s="2">
        <f>((H2020*K2020)/H2032)-K2020</f>
        <v>0.19554845173910967</v>
      </c>
    </row>
    <row r="2033" spans="1:13" customFormat="1" x14ac:dyDescent="0.35">
      <c r="A2033" s="38" t="s">
        <v>81</v>
      </c>
      <c r="B2033" s="38" t="s">
        <v>127</v>
      </c>
      <c r="C2033" s="1" t="s">
        <v>19</v>
      </c>
      <c r="D2033" s="33">
        <v>0.83330000000000004</v>
      </c>
      <c r="E2033" s="34">
        <v>0.9</v>
      </c>
      <c r="F2033" s="35">
        <v>146.6</v>
      </c>
      <c r="G2033" s="36">
        <v>36</v>
      </c>
      <c r="H2033" s="35">
        <v>162.88999999999999</v>
      </c>
      <c r="I2033" s="36">
        <v>40</v>
      </c>
      <c r="J2033" s="37">
        <v>4.072222222222222</v>
      </c>
      <c r="K2033" s="3"/>
      <c r="L2033" s="2">
        <f>(H2020*K2020)/H2033</f>
        <v>0.57328565289459144</v>
      </c>
      <c r="M2033" s="2">
        <f>((H2020*K2020)/H2033)-K2020</f>
        <v>0.32328565289459144</v>
      </c>
    </row>
    <row r="2034" spans="1:13" customFormat="1" x14ac:dyDescent="0.35">
      <c r="A2034" s="38" t="s">
        <v>81</v>
      </c>
      <c r="B2034" s="38" t="s">
        <v>127</v>
      </c>
      <c r="C2034" s="1" t="s">
        <v>13</v>
      </c>
      <c r="D2034" s="33">
        <v>1</v>
      </c>
      <c r="E2034" s="34">
        <v>9.5</v>
      </c>
      <c r="F2034" s="35">
        <v>1026.8800000000001</v>
      </c>
      <c r="G2034" s="36">
        <v>343</v>
      </c>
      <c r="H2034" s="35">
        <v>108.09</v>
      </c>
      <c r="I2034" s="36">
        <v>36</v>
      </c>
      <c r="J2034" s="37">
        <v>2.9938192419825076</v>
      </c>
      <c r="K2034" s="3"/>
      <c r="L2034" s="2">
        <f>(H2020*K2020)/H2034</f>
        <v>0.86393283374965302</v>
      </c>
      <c r="M2034" s="2">
        <f>((H2020*K2020)/H2034)-K2020</f>
        <v>0.61393283374965302</v>
      </c>
    </row>
    <row r="2035" spans="1:13" customFormat="1" x14ac:dyDescent="0.35">
      <c r="A2035" s="38" t="s">
        <v>81</v>
      </c>
      <c r="B2035" s="38" t="s">
        <v>127</v>
      </c>
      <c r="C2035" s="1" t="s">
        <v>18</v>
      </c>
      <c r="D2035" s="33">
        <v>0.5</v>
      </c>
      <c r="E2035" s="34">
        <v>1.2</v>
      </c>
      <c r="F2035" s="35">
        <v>193.88</v>
      </c>
      <c r="G2035" s="36">
        <v>65</v>
      </c>
      <c r="H2035" s="35">
        <v>161.57</v>
      </c>
      <c r="I2035" s="36">
        <v>54</v>
      </c>
      <c r="J2035" s="37">
        <v>2.9827692307692306</v>
      </c>
      <c r="K2035" s="3"/>
      <c r="L2035" s="2">
        <f>(H2020*K2020)/H2035</f>
        <v>0.57796930123166423</v>
      </c>
      <c r="M2035" s="2">
        <f>((H2020*K2020)/H2035)-K2020</f>
        <v>0.32796930123166423</v>
      </c>
    </row>
    <row r="2036" spans="1:13" customFormat="1" x14ac:dyDescent="0.35">
      <c r="A2036" s="38" t="s">
        <v>81</v>
      </c>
      <c r="B2036" s="38" t="s">
        <v>127</v>
      </c>
      <c r="C2036" s="1" t="s">
        <v>11</v>
      </c>
      <c r="D2036" s="33">
        <v>0.66669999999999996</v>
      </c>
      <c r="E2036" s="34">
        <v>2.7</v>
      </c>
      <c r="F2036" s="35">
        <v>265.95999999999998</v>
      </c>
      <c r="G2036" s="36">
        <v>101</v>
      </c>
      <c r="H2036" s="35">
        <v>98.5</v>
      </c>
      <c r="I2036" s="36">
        <v>37</v>
      </c>
      <c r="J2036" s="37">
        <v>2.6332673267326729</v>
      </c>
      <c r="K2036" s="3"/>
      <c r="L2036" s="2">
        <f>(H2020*K2020)/H2036</f>
        <v>0.94804568527918776</v>
      </c>
      <c r="M2036" s="2">
        <f>((H2020*K2020)/H2036)-K2020</f>
        <v>0.69804568527918776</v>
      </c>
    </row>
    <row r="2037" spans="1:13" customFormat="1" x14ac:dyDescent="0.35">
      <c r="A2037" s="38" t="s">
        <v>81</v>
      </c>
      <c r="B2037" s="38" t="s">
        <v>127</v>
      </c>
      <c r="C2037" s="1" t="s">
        <v>9</v>
      </c>
      <c r="D2037" s="33">
        <v>1</v>
      </c>
      <c r="E2037" s="34">
        <v>3</v>
      </c>
      <c r="F2037" s="35">
        <v>436.47</v>
      </c>
      <c r="G2037" s="36">
        <v>243</v>
      </c>
      <c r="H2037" s="35">
        <v>145.49</v>
      </c>
      <c r="I2037" s="36">
        <v>81</v>
      </c>
      <c r="J2037" s="37">
        <v>1.7961728395061729</v>
      </c>
      <c r="K2037" s="3"/>
      <c r="L2037" s="2">
        <f>(H2020*K2020)/H2037</f>
        <v>0.64184823699223303</v>
      </c>
      <c r="M2037" s="2">
        <f>((H2020*K2020)/H2037)-K2020</f>
        <v>0.39184823699223303</v>
      </c>
    </row>
    <row r="2038" spans="1:13" customFormat="1" x14ac:dyDescent="0.35">
      <c r="A2038" s="1" t="s">
        <v>81</v>
      </c>
      <c r="B2038" s="1" t="s">
        <v>68</v>
      </c>
      <c r="C2038" s="1" t="s">
        <v>154</v>
      </c>
      <c r="D2038" s="33">
        <v>1</v>
      </c>
      <c r="E2038" s="34">
        <v>15.1</v>
      </c>
      <c r="F2038" s="35">
        <v>7680.34</v>
      </c>
      <c r="G2038" s="36">
        <v>2108</v>
      </c>
      <c r="H2038" s="35">
        <v>508.63</v>
      </c>
      <c r="I2038" s="36">
        <v>139</v>
      </c>
      <c r="J2038" s="37">
        <v>3.6434250474383303</v>
      </c>
      <c r="K2038" s="28">
        <v>0.25</v>
      </c>
      <c r="L2038" s="3"/>
      <c r="M2038" s="3"/>
    </row>
    <row r="2039" spans="1:13" customFormat="1" x14ac:dyDescent="0.35">
      <c r="A2039" s="38" t="s">
        <v>81</v>
      </c>
      <c r="B2039" s="38" t="s">
        <v>68</v>
      </c>
      <c r="C2039" s="1" t="s">
        <v>12</v>
      </c>
      <c r="D2039" s="33">
        <v>1</v>
      </c>
      <c r="E2039" s="34">
        <v>7.6</v>
      </c>
      <c r="F2039" s="35">
        <v>2849.33</v>
      </c>
      <c r="G2039" s="36">
        <v>1085</v>
      </c>
      <c r="H2039" s="35">
        <v>374.91</v>
      </c>
      <c r="I2039" s="36">
        <v>142</v>
      </c>
      <c r="J2039" s="37">
        <v>2.6261105990783409</v>
      </c>
      <c r="K2039" s="3"/>
      <c r="L2039" s="2">
        <f>(H2038*K2038)/H2039</f>
        <v>0.33916806700274732</v>
      </c>
      <c r="M2039" s="2">
        <f>((H2038*K2038)/H2039)-K2038</f>
        <v>8.916806700274732E-2</v>
      </c>
    </row>
    <row r="2040" spans="1:13" customFormat="1" x14ac:dyDescent="0.35">
      <c r="A2040" s="38" t="s">
        <v>81</v>
      </c>
      <c r="B2040" s="38" t="s">
        <v>68</v>
      </c>
      <c r="C2040" s="1" t="s">
        <v>8</v>
      </c>
      <c r="D2040" s="33">
        <v>1</v>
      </c>
      <c r="E2040" s="34">
        <v>7.7</v>
      </c>
      <c r="F2040" s="35">
        <v>2347.21</v>
      </c>
      <c r="G2040" s="36">
        <v>595</v>
      </c>
      <c r="H2040" s="35">
        <v>304.83</v>
      </c>
      <c r="I2040" s="36">
        <v>77</v>
      </c>
      <c r="J2040" s="37">
        <v>3.9448907563025211</v>
      </c>
      <c r="K2040" s="3"/>
      <c r="L2040" s="2">
        <f>(H2038*K2038)/H2040</f>
        <v>0.41714234163304137</v>
      </c>
      <c r="M2040" s="2">
        <f>((H2038*K2038)/H2040)-K2038</f>
        <v>0.16714234163304137</v>
      </c>
    </row>
    <row r="2041" spans="1:13" customFormat="1" x14ac:dyDescent="0.35">
      <c r="A2041" s="38" t="s">
        <v>81</v>
      </c>
      <c r="B2041" s="38" t="s">
        <v>68</v>
      </c>
      <c r="C2041" s="1" t="s">
        <v>4</v>
      </c>
      <c r="D2041" s="33">
        <v>1</v>
      </c>
      <c r="E2041" s="34">
        <v>2.2999999999999998</v>
      </c>
      <c r="F2041" s="35">
        <v>558.72</v>
      </c>
      <c r="G2041" s="36">
        <v>166</v>
      </c>
      <c r="H2041" s="35">
        <v>242.92</v>
      </c>
      <c r="I2041" s="36">
        <v>72</v>
      </c>
      <c r="J2041" s="37">
        <v>3.3657831325301206</v>
      </c>
      <c r="K2041" s="3"/>
      <c r="L2041" s="2">
        <f>(H2038*K2038)/H2041</f>
        <v>0.52345422361271199</v>
      </c>
      <c r="M2041" s="2">
        <f>((H2038*K2038)/H2041)-K2038</f>
        <v>0.27345422361271199</v>
      </c>
    </row>
    <row r="2042" spans="1:13" customFormat="1" x14ac:dyDescent="0.35">
      <c r="A2042" s="38" t="s">
        <v>81</v>
      </c>
      <c r="B2042" s="38" t="s">
        <v>68</v>
      </c>
      <c r="C2042" s="1" t="s">
        <v>10</v>
      </c>
      <c r="D2042" s="33">
        <v>1</v>
      </c>
      <c r="E2042" s="34">
        <v>5.7</v>
      </c>
      <c r="F2042" s="35">
        <v>802.11</v>
      </c>
      <c r="G2042" s="36">
        <v>204</v>
      </c>
      <c r="H2042" s="35">
        <v>140.72</v>
      </c>
      <c r="I2042" s="36">
        <v>35</v>
      </c>
      <c r="J2042" s="37">
        <v>3.9319117647058826</v>
      </c>
      <c r="K2042" s="3"/>
      <c r="L2042" s="2">
        <f>(H2038*K2038)/H2042</f>
        <v>0.90362066515065376</v>
      </c>
      <c r="M2042" s="2">
        <f>((H2038*K2038)/H2042)-K2038</f>
        <v>0.65362066515065376</v>
      </c>
    </row>
    <row r="2043" spans="1:13" customFormat="1" x14ac:dyDescent="0.35">
      <c r="A2043" s="38" t="s">
        <v>81</v>
      </c>
      <c r="B2043" s="38" t="s">
        <v>68</v>
      </c>
      <c r="C2043" s="1" t="s">
        <v>17</v>
      </c>
      <c r="D2043" s="33">
        <v>1</v>
      </c>
      <c r="E2043" s="34">
        <v>3.2</v>
      </c>
      <c r="F2043" s="35">
        <v>782.42</v>
      </c>
      <c r="G2043" s="36">
        <v>346</v>
      </c>
      <c r="H2043" s="35">
        <v>244.51</v>
      </c>
      <c r="I2043" s="36">
        <v>108</v>
      </c>
      <c r="J2043" s="37">
        <v>2.261329479768786</v>
      </c>
      <c r="K2043" s="3"/>
      <c r="L2043" s="2">
        <f>(H2038*K2038)/H2043</f>
        <v>0.52005030469101465</v>
      </c>
      <c r="M2043" s="2">
        <f>((H2038*K2038)/H2043)-K2038</f>
        <v>0.27005030469101465</v>
      </c>
    </row>
    <row r="2044" spans="1:13" customFormat="1" x14ac:dyDescent="0.35">
      <c r="A2044" s="38" t="s">
        <v>81</v>
      </c>
      <c r="B2044" s="38" t="s">
        <v>68</v>
      </c>
      <c r="C2044" s="1" t="s">
        <v>6</v>
      </c>
      <c r="D2044" s="33">
        <v>1</v>
      </c>
      <c r="E2044" s="34">
        <v>3.5</v>
      </c>
      <c r="F2044" s="35">
        <v>765.76</v>
      </c>
      <c r="G2044" s="36">
        <v>243</v>
      </c>
      <c r="H2044" s="35">
        <v>218.79</v>
      </c>
      <c r="I2044" s="36">
        <v>69</v>
      </c>
      <c r="J2044" s="37">
        <v>3.1512757201646089</v>
      </c>
      <c r="K2044" s="3"/>
      <c r="L2044" s="2">
        <f>(H2038*K2038)/H2044</f>
        <v>0.58118515471456644</v>
      </c>
      <c r="M2044" s="2">
        <f>((H2038*K2038)/H2044)-K2038</f>
        <v>0.33118515471456644</v>
      </c>
    </row>
    <row r="2045" spans="1:13" customFormat="1" x14ac:dyDescent="0.35">
      <c r="A2045" s="38" t="s">
        <v>81</v>
      </c>
      <c r="B2045" s="38" t="s">
        <v>68</v>
      </c>
      <c r="C2045" s="1" t="s">
        <v>15</v>
      </c>
      <c r="D2045" s="33">
        <v>1</v>
      </c>
      <c r="E2045" s="34">
        <v>29.7</v>
      </c>
      <c r="F2045" s="35">
        <v>6072.45</v>
      </c>
      <c r="G2045" s="36">
        <v>1790</v>
      </c>
      <c r="H2045" s="35">
        <v>204.46</v>
      </c>
      <c r="I2045" s="36">
        <v>60</v>
      </c>
      <c r="J2045" s="37">
        <v>3.3924301675977651</v>
      </c>
      <c r="K2045" s="3"/>
      <c r="L2045" s="2">
        <f>(H2038*K2038)/H2045</f>
        <v>0.6219187127066419</v>
      </c>
      <c r="M2045" s="2">
        <f>((H2038*K2038)/H2045)-K2038</f>
        <v>0.3719187127066419</v>
      </c>
    </row>
    <row r="2046" spans="1:13" customFormat="1" x14ac:dyDescent="0.35">
      <c r="A2046" s="38" t="s">
        <v>81</v>
      </c>
      <c r="B2046" s="38" t="s">
        <v>68</v>
      </c>
      <c r="C2046" s="1" t="s">
        <v>20</v>
      </c>
      <c r="D2046" s="33">
        <v>1</v>
      </c>
      <c r="E2046" s="34">
        <v>14.5</v>
      </c>
      <c r="F2046" s="35">
        <v>2570.46</v>
      </c>
      <c r="G2046" s="36">
        <v>1262</v>
      </c>
      <c r="H2046" s="35">
        <v>177.27</v>
      </c>
      <c r="I2046" s="36">
        <v>87</v>
      </c>
      <c r="J2046" s="37">
        <v>2.0368145800316957</v>
      </c>
      <c r="K2046" s="3"/>
      <c r="L2046" s="2">
        <f>(H2038*K2038)/H2046</f>
        <v>0.71730975348338688</v>
      </c>
      <c r="M2046" s="2">
        <f>((H2038*K2038)/H2046)-K2038</f>
        <v>0.46730975348338688</v>
      </c>
    </row>
    <row r="2047" spans="1:13" customFormat="1" x14ac:dyDescent="0.35">
      <c r="A2047" s="38" t="s">
        <v>81</v>
      </c>
      <c r="B2047" s="38" t="s">
        <v>68</v>
      </c>
      <c r="C2047" s="1" t="s">
        <v>16</v>
      </c>
      <c r="D2047" s="33">
        <v>1</v>
      </c>
      <c r="E2047" s="34">
        <v>8.3000000000000007</v>
      </c>
      <c r="F2047" s="35">
        <v>2287.9899999999998</v>
      </c>
      <c r="G2047" s="36">
        <v>509</v>
      </c>
      <c r="H2047" s="35">
        <v>275.66000000000003</v>
      </c>
      <c r="I2047" s="36">
        <v>61</v>
      </c>
      <c r="J2047" s="37">
        <v>4.4950687622789776</v>
      </c>
      <c r="K2047" s="3"/>
      <c r="L2047" s="2">
        <f>(H2038*K2038)/H2047</f>
        <v>0.46128382790393957</v>
      </c>
      <c r="M2047" s="2">
        <f>((H2038*K2038)/H2047)-K2038</f>
        <v>0.21128382790393957</v>
      </c>
    </row>
    <row r="2048" spans="1:13" customFormat="1" x14ac:dyDescent="0.35">
      <c r="A2048" s="38" t="s">
        <v>81</v>
      </c>
      <c r="B2048" s="38" t="s">
        <v>68</v>
      </c>
      <c r="C2048" s="1" t="s">
        <v>5</v>
      </c>
      <c r="D2048" s="33">
        <v>1</v>
      </c>
      <c r="E2048" s="34">
        <v>3</v>
      </c>
      <c r="F2048" s="35">
        <v>1358.98</v>
      </c>
      <c r="G2048" s="36">
        <v>331</v>
      </c>
      <c r="H2048" s="35">
        <v>452.99</v>
      </c>
      <c r="I2048" s="36">
        <v>110</v>
      </c>
      <c r="J2048" s="37">
        <v>4.105679758308157</v>
      </c>
      <c r="K2048" s="3"/>
      <c r="L2048" s="2">
        <f>(H2038*K2038)/H2048</f>
        <v>0.28070707962648184</v>
      </c>
      <c r="M2048" s="2">
        <f>((H2038*K2038)/H2048)-K2038</f>
        <v>3.0707079626481837E-2</v>
      </c>
    </row>
    <row r="2049" spans="1:13" customFormat="1" x14ac:dyDescent="0.35">
      <c r="A2049" s="38" t="s">
        <v>81</v>
      </c>
      <c r="B2049" s="38" t="s">
        <v>68</v>
      </c>
      <c r="C2049" s="1" t="s">
        <v>14</v>
      </c>
      <c r="D2049" s="33">
        <v>1</v>
      </c>
      <c r="E2049" s="34">
        <v>7.7</v>
      </c>
      <c r="F2049" s="35">
        <v>858.72</v>
      </c>
      <c r="G2049" s="36">
        <v>331</v>
      </c>
      <c r="H2049" s="35">
        <v>111.52</v>
      </c>
      <c r="I2049" s="36">
        <v>42</v>
      </c>
      <c r="J2049" s="37">
        <v>2.5943202416918432</v>
      </c>
      <c r="K2049" s="3"/>
      <c r="L2049" s="2">
        <f>(H2038*K2038)/H2049</f>
        <v>1.1402214849354375</v>
      </c>
      <c r="M2049" s="2">
        <f>((H2038*K2038)/H2049)-K2038</f>
        <v>0.89022148493543751</v>
      </c>
    </row>
    <row r="2050" spans="1:13" customFormat="1" x14ac:dyDescent="0.35">
      <c r="A2050" s="38" t="s">
        <v>81</v>
      </c>
      <c r="B2050" s="38" t="s">
        <v>68</v>
      </c>
      <c r="C2050" s="1" t="s">
        <v>7</v>
      </c>
      <c r="D2050" s="33">
        <v>1</v>
      </c>
      <c r="E2050" s="34">
        <v>3.9</v>
      </c>
      <c r="F2050" s="35">
        <v>751.57</v>
      </c>
      <c r="G2050" s="36">
        <v>225</v>
      </c>
      <c r="H2050" s="35">
        <v>192.71</v>
      </c>
      <c r="I2050" s="36">
        <v>57</v>
      </c>
      <c r="J2050" s="37">
        <v>3.3403111111111112</v>
      </c>
      <c r="K2050" s="3"/>
      <c r="L2050" s="2">
        <f>(H2038*K2038)/H2050</f>
        <v>0.65983861761195572</v>
      </c>
      <c r="M2050" s="2">
        <f>((H2038*K2038)/H2050)-K2038</f>
        <v>0.40983861761195572</v>
      </c>
    </row>
    <row r="2051" spans="1:13" customFormat="1" x14ac:dyDescent="0.35">
      <c r="A2051" s="38" t="s">
        <v>81</v>
      </c>
      <c r="B2051" s="38" t="s">
        <v>68</v>
      </c>
      <c r="C2051" s="1" t="s">
        <v>19</v>
      </c>
      <c r="D2051" s="33">
        <v>1</v>
      </c>
      <c r="E2051" s="34">
        <v>3.1</v>
      </c>
      <c r="F2051" s="35">
        <v>629.29</v>
      </c>
      <c r="G2051" s="36">
        <v>161</v>
      </c>
      <c r="H2051" s="35">
        <v>203</v>
      </c>
      <c r="I2051" s="36">
        <v>51</v>
      </c>
      <c r="J2051" s="37">
        <v>3.9086335403726706</v>
      </c>
      <c r="K2051" s="3"/>
      <c r="L2051" s="2">
        <f>(H2038*K2038)/H2051</f>
        <v>0.62639162561576356</v>
      </c>
      <c r="M2051" s="2">
        <f>((H2038*K2038)/H2051)-K2038</f>
        <v>0.37639162561576356</v>
      </c>
    </row>
    <row r="2052" spans="1:13" customFormat="1" x14ac:dyDescent="0.35">
      <c r="A2052" s="38" t="s">
        <v>81</v>
      </c>
      <c r="B2052" s="38" t="s">
        <v>68</v>
      </c>
      <c r="C2052" s="1" t="s">
        <v>13</v>
      </c>
      <c r="D2052" s="33">
        <v>1</v>
      </c>
      <c r="E2052" s="34">
        <v>19.5</v>
      </c>
      <c r="F2052" s="35">
        <v>1900.4</v>
      </c>
      <c r="G2052" s="36">
        <v>555</v>
      </c>
      <c r="H2052" s="35">
        <v>97.46</v>
      </c>
      <c r="I2052" s="36">
        <v>28</v>
      </c>
      <c r="J2052" s="37">
        <v>3.4241441441441443</v>
      </c>
      <c r="K2052" s="3"/>
      <c r="L2052" s="2">
        <f>(H2038*K2038)/H2052</f>
        <v>1.3047147547711881</v>
      </c>
      <c r="M2052" s="2">
        <f>((H2038*K2038)/H2052)-K2038</f>
        <v>1.0547147547711881</v>
      </c>
    </row>
    <row r="2053" spans="1:13" customFormat="1" x14ac:dyDescent="0.35">
      <c r="A2053" s="38" t="s">
        <v>81</v>
      </c>
      <c r="B2053" s="38" t="s">
        <v>68</v>
      </c>
      <c r="C2053" s="1" t="s">
        <v>18</v>
      </c>
      <c r="D2053" s="33">
        <v>1</v>
      </c>
      <c r="E2053" s="34">
        <v>7.6</v>
      </c>
      <c r="F2053" s="35">
        <v>1409.64</v>
      </c>
      <c r="G2053" s="36">
        <v>454</v>
      </c>
      <c r="H2053" s="35">
        <v>185.48</v>
      </c>
      <c r="I2053" s="36">
        <v>59</v>
      </c>
      <c r="J2053" s="37">
        <v>3.1049339207048461</v>
      </c>
      <c r="K2053" s="3"/>
      <c r="L2053" s="2">
        <f>(H2038*K2038)/H2053</f>
        <v>0.6855590899288333</v>
      </c>
      <c r="M2053" s="2">
        <f>((H2038*K2038)/H2053)-K2038</f>
        <v>0.4355590899288333</v>
      </c>
    </row>
    <row r="2054" spans="1:13" customFormat="1" x14ac:dyDescent="0.35">
      <c r="A2054" s="38" t="s">
        <v>81</v>
      </c>
      <c r="B2054" s="38" t="s">
        <v>68</v>
      </c>
      <c r="C2054" s="1" t="s">
        <v>11</v>
      </c>
      <c r="D2054" s="33">
        <v>1</v>
      </c>
      <c r="E2054" s="34">
        <v>8.1999999999999993</v>
      </c>
      <c r="F2054" s="35">
        <v>1599.76</v>
      </c>
      <c r="G2054" s="36">
        <v>618</v>
      </c>
      <c r="H2054" s="35">
        <v>195.09</v>
      </c>
      <c r="I2054" s="36">
        <v>75</v>
      </c>
      <c r="J2054" s="37">
        <v>2.5886084142394821</v>
      </c>
      <c r="K2054" s="3"/>
      <c r="L2054" s="2">
        <f>(H2038*K2038)/H2054</f>
        <v>0.65178891793531191</v>
      </c>
      <c r="M2054" s="2">
        <f>((H2038*K2038)/H2054)-K2038</f>
        <v>0.40178891793531191</v>
      </c>
    </row>
    <row r="2055" spans="1:13" customFormat="1" x14ac:dyDescent="0.35">
      <c r="A2055" s="38" t="s">
        <v>81</v>
      </c>
      <c r="B2055" s="38" t="s">
        <v>68</v>
      </c>
      <c r="C2055" s="1" t="s">
        <v>9</v>
      </c>
      <c r="D2055" s="33">
        <v>1</v>
      </c>
      <c r="E2055" s="34">
        <v>3.8</v>
      </c>
      <c r="F2055" s="35">
        <v>449.76</v>
      </c>
      <c r="G2055" s="36">
        <v>152</v>
      </c>
      <c r="H2055" s="35">
        <v>118.36</v>
      </c>
      <c r="I2055" s="36">
        <v>40</v>
      </c>
      <c r="J2055" s="37">
        <v>2.9589473684210525</v>
      </c>
      <c r="K2055" s="3"/>
      <c r="L2055" s="2">
        <f>(H2038*K2038)/H2055</f>
        <v>1.0743283203785063</v>
      </c>
      <c r="M2055" s="2">
        <f>((H2038*K2038)/H2055)-K2038</f>
        <v>0.82432832037850634</v>
      </c>
    </row>
    <row r="2056" spans="1:13" customFormat="1" x14ac:dyDescent="0.35">
      <c r="A2056" s="1" t="s">
        <v>82</v>
      </c>
      <c r="B2056" s="1" t="s">
        <v>129</v>
      </c>
      <c r="C2056" s="1" t="s">
        <v>154</v>
      </c>
      <c r="D2056" s="33">
        <v>1</v>
      </c>
      <c r="E2056" s="34">
        <v>13.5</v>
      </c>
      <c r="F2056" s="35">
        <v>4723.1000000000004</v>
      </c>
      <c r="G2056" s="36">
        <v>1478</v>
      </c>
      <c r="H2056" s="35">
        <v>349.86</v>
      </c>
      <c r="I2056" s="36">
        <v>109</v>
      </c>
      <c r="J2056" s="37">
        <v>3.1956021650879571</v>
      </c>
      <c r="K2056" s="28">
        <v>0.25</v>
      </c>
      <c r="L2056" s="3"/>
      <c r="M2056" s="3"/>
    </row>
    <row r="2057" spans="1:13" customFormat="1" x14ac:dyDescent="0.35">
      <c r="A2057" s="38" t="s">
        <v>82</v>
      </c>
      <c r="B2057" s="38" t="s">
        <v>129</v>
      </c>
      <c r="C2057" s="1" t="s">
        <v>12</v>
      </c>
      <c r="D2057" s="33">
        <v>1</v>
      </c>
      <c r="E2057" s="34">
        <v>5.9</v>
      </c>
      <c r="F2057" s="35">
        <v>2354.44</v>
      </c>
      <c r="G2057" s="36">
        <v>888</v>
      </c>
      <c r="H2057" s="35">
        <v>399.06</v>
      </c>
      <c r="I2057" s="36">
        <v>150</v>
      </c>
      <c r="J2057" s="37">
        <v>2.6513963963963962</v>
      </c>
      <c r="K2057" s="3"/>
      <c r="L2057" s="2">
        <f>(H2056*K2056)/H2057</f>
        <v>0.21917756728311533</v>
      </c>
      <c r="M2057" s="2">
        <f>((H2056*K2056)/H2057)-K2056</f>
        <v>-3.0822432716884673E-2</v>
      </c>
    </row>
    <row r="2058" spans="1:13" customFormat="1" x14ac:dyDescent="0.35">
      <c r="A2058" s="38" t="s">
        <v>82</v>
      </c>
      <c r="B2058" s="38" t="s">
        <v>129</v>
      </c>
      <c r="C2058" s="1" t="s">
        <v>8</v>
      </c>
      <c r="D2058" s="33">
        <v>1</v>
      </c>
      <c r="E2058" s="34">
        <v>5.8</v>
      </c>
      <c r="F2058" s="35">
        <v>1854.55</v>
      </c>
      <c r="G2058" s="36">
        <v>533</v>
      </c>
      <c r="H2058" s="35">
        <v>319.75</v>
      </c>
      <c r="I2058" s="36">
        <v>91</v>
      </c>
      <c r="J2058" s="37">
        <v>3.4794559099437148</v>
      </c>
      <c r="K2058" s="3"/>
      <c r="L2058" s="2">
        <f>(H2056*K2056)/H2058</f>
        <v>0.27354182955433931</v>
      </c>
      <c r="M2058" s="2">
        <f>((H2056*K2056)/H2058)-K2056</f>
        <v>2.3541829554339311E-2</v>
      </c>
    </row>
    <row r="2059" spans="1:13" customFormat="1" x14ac:dyDescent="0.35">
      <c r="A2059" s="38" t="s">
        <v>82</v>
      </c>
      <c r="B2059" s="38" t="s">
        <v>129</v>
      </c>
      <c r="C2059" s="1" t="s">
        <v>4</v>
      </c>
      <c r="D2059" s="33">
        <v>0.98180000000000001</v>
      </c>
      <c r="E2059" s="34">
        <v>2.9</v>
      </c>
      <c r="F2059" s="35">
        <v>642.11</v>
      </c>
      <c r="G2059" s="36">
        <v>199</v>
      </c>
      <c r="H2059" s="35">
        <v>221.42</v>
      </c>
      <c r="I2059" s="36">
        <v>68</v>
      </c>
      <c r="J2059" s="37">
        <v>3.2266834170854271</v>
      </c>
      <c r="K2059" s="3"/>
      <c r="L2059" s="2">
        <f>(H2056*K2056)/H2059</f>
        <v>0.39501851684581341</v>
      </c>
      <c r="M2059" s="2">
        <f>((H2056*K2056)/H2059)-K2056</f>
        <v>0.14501851684581341</v>
      </c>
    </row>
    <row r="2060" spans="1:13" customFormat="1" x14ac:dyDescent="0.35">
      <c r="A2060" s="38" t="s">
        <v>82</v>
      </c>
      <c r="B2060" s="38" t="s">
        <v>129</v>
      </c>
      <c r="C2060" s="1" t="s">
        <v>10</v>
      </c>
      <c r="D2060" s="33">
        <v>1</v>
      </c>
      <c r="E2060" s="34">
        <v>3.9</v>
      </c>
      <c r="F2060" s="35">
        <v>458.28</v>
      </c>
      <c r="G2060" s="36">
        <v>128</v>
      </c>
      <c r="H2060" s="35">
        <v>117.51</v>
      </c>
      <c r="I2060" s="36">
        <v>32</v>
      </c>
      <c r="J2060" s="37">
        <v>3.5803124999999998</v>
      </c>
      <c r="K2060" s="3"/>
      <c r="L2060" s="2">
        <f>(H2056*K2056)/H2060</f>
        <v>0.74431963237171306</v>
      </c>
      <c r="M2060" s="2">
        <f>((H2056*K2056)/H2060)-K2056</f>
        <v>0.49431963237171306</v>
      </c>
    </row>
    <row r="2061" spans="1:13" customFormat="1" x14ac:dyDescent="0.35">
      <c r="A2061" s="38" t="s">
        <v>82</v>
      </c>
      <c r="B2061" s="38" t="s">
        <v>129</v>
      </c>
      <c r="C2061" s="1" t="s">
        <v>17</v>
      </c>
      <c r="D2061" s="33">
        <v>1</v>
      </c>
      <c r="E2061" s="34">
        <v>2.1</v>
      </c>
      <c r="F2061" s="35">
        <v>435.09</v>
      </c>
      <c r="G2061" s="36">
        <v>270</v>
      </c>
      <c r="H2061" s="35">
        <v>207.19</v>
      </c>
      <c r="I2061" s="36">
        <v>128</v>
      </c>
      <c r="J2061" s="37">
        <v>1.6114444444444445</v>
      </c>
      <c r="K2061" s="3"/>
      <c r="L2061" s="2">
        <f>(H2056*K2056)/H2061</f>
        <v>0.42214875235291283</v>
      </c>
      <c r="M2061" s="2">
        <f>((H2056*K2056)/H2061)-K2056</f>
        <v>0.17214875235291283</v>
      </c>
    </row>
    <row r="2062" spans="1:13" customFormat="1" x14ac:dyDescent="0.35">
      <c r="A2062" s="38" t="s">
        <v>82</v>
      </c>
      <c r="B2062" s="38" t="s">
        <v>129</v>
      </c>
      <c r="C2062" s="1" t="s">
        <v>6</v>
      </c>
      <c r="D2062" s="33">
        <v>0.32729999999999998</v>
      </c>
      <c r="E2062" s="34">
        <v>0.5</v>
      </c>
      <c r="F2062" s="35">
        <v>82.14</v>
      </c>
      <c r="G2062" s="36">
        <v>37</v>
      </c>
      <c r="H2062" s="35">
        <v>164.28</v>
      </c>
      <c r="I2062" s="36">
        <v>74</v>
      </c>
      <c r="J2062" s="37">
        <v>2.2200000000000002</v>
      </c>
      <c r="K2062" s="3"/>
      <c r="L2062" s="2">
        <f>(H2056*K2056)/H2062</f>
        <v>0.5324141709276845</v>
      </c>
      <c r="M2062" s="2">
        <f>((H2056*K2056)/H2062)-K2056</f>
        <v>0.2824141709276845</v>
      </c>
    </row>
    <row r="2063" spans="1:13" customFormat="1" x14ac:dyDescent="0.35">
      <c r="A2063" s="38" t="s">
        <v>82</v>
      </c>
      <c r="B2063" s="38" t="s">
        <v>129</v>
      </c>
      <c r="C2063" s="1" t="s">
        <v>15</v>
      </c>
      <c r="D2063" s="33">
        <v>1</v>
      </c>
      <c r="E2063" s="34">
        <v>25.5</v>
      </c>
      <c r="F2063" s="35">
        <v>4988.21</v>
      </c>
      <c r="G2063" s="36">
        <v>1681</v>
      </c>
      <c r="H2063" s="35">
        <v>195.62</v>
      </c>
      <c r="I2063" s="36">
        <v>65</v>
      </c>
      <c r="J2063" s="37">
        <v>2.9674063057703748</v>
      </c>
      <c r="K2063" s="3"/>
      <c r="L2063" s="2">
        <f>(H2056*K2056)/H2063</f>
        <v>0.44711685921684902</v>
      </c>
      <c r="M2063" s="2">
        <f>((H2056*K2056)/H2063)-K2056</f>
        <v>0.19711685921684902</v>
      </c>
    </row>
    <row r="2064" spans="1:13" customFormat="1" x14ac:dyDescent="0.35">
      <c r="A2064" s="38" t="s">
        <v>82</v>
      </c>
      <c r="B2064" s="38" t="s">
        <v>129</v>
      </c>
      <c r="C2064" s="1" t="s">
        <v>20</v>
      </c>
      <c r="D2064" s="33">
        <v>1</v>
      </c>
      <c r="E2064" s="34">
        <v>13.7</v>
      </c>
      <c r="F2064" s="35">
        <v>2010</v>
      </c>
      <c r="G2064" s="36">
        <v>1057</v>
      </c>
      <c r="H2064" s="35">
        <v>146.72</v>
      </c>
      <c r="I2064" s="36">
        <v>77</v>
      </c>
      <c r="J2064" s="37">
        <v>1.901608325449385</v>
      </c>
      <c r="K2064" s="3"/>
      <c r="L2064" s="2">
        <f>(H2056*K2056)/H2064</f>
        <v>0.59613549618320616</v>
      </c>
      <c r="M2064" s="2">
        <f>((H2056*K2056)/H2064)-K2056</f>
        <v>0.34613549618320616</v>
      </c>
    </row>
    <row r="2065" spans="1:13" customFormat="1" x14ac:dyDescent="0.35">
      <c r="A2065" s="38" t="s">
        <v>82</v>
      </c>
      <c r="B2065" s="38" t="s">
        <v>129</v>
      </c>
      <c r="C2065" s="1" t="s">
        <v>16</v>
      </c>
      <c r="D2065" s="33">
        <v>1</v>
      </c>
      <c r="E2065" s="34">
        <v>6.9</v>
      </c>
      <c r="F2065" s="35">
        <v>1406.35</v>
      </c>
      <c r="G2065" s="36">
        <v>357</v>
      </c>
      <c r="H2065" s="35">
        <v>203.82</v>
      </c>
      <c r="I2065" s="36">
        <v>51</v>
      </c>
      <c r="J2065" s="37">
        <v>3.9393557422969185</v>
      </c>
      <c r="K2065" s="3"/>
      <c r="L2065" s="2">
        <f>(H2056*K2056)/H2065</f>
        <v>0.42912864292022374</v>
      </c>
      <c r="M2065" s="2">
        <f>((H2056*K2056)/H2065)-K2056</f>
        <v>0.17912864292022374</v>
      </c>
    </row>
    <row r="2066" spans="1:13" customFormat="1" x14ac:dyDescent="0.35">
      <c r="A2066" s="38" t="s">
        <v>82</v>
      </c>
      <c r="B2066" s="38" t="s">
        <v>129</v>
      </c>
      <c r="C2066" s="1" t="s">
        <v>5</v>
      </c>
      <c r="D2066" s="33">
        <v>1</v>
      </c>
      <c r="E2066" s="34">
        <v>4.5999999999999996</v>
      </c>
      <c r="F2066" s="35">
        <v>1021.1</v>
      </c>
      <c r="G2066" s="36">
        <v>286</v>
      </c>
      <c r="H2066" s="35">
        <v>221.98</v>
      </c>
      <c r="I2066" s="36">
        <v>62</v>
      </c>
      <c r="J2066" s="37">
        <v>3.5702797202797205</v>
      </c>
      <c r="K2066" s="3"/>
      <c r="L2066" s="2">
        <f>(H2056*K2056)/H2066</f>
        <v>0.3940219839625192</v>
      </c>
      <c r="M2066" s="2">
        <f>((H2056*K2056)/H2066)-K2056</f>
        <v>0.1440219839625192</v>
      </c>
    </row>
    <row r="2067" spans="1:13" customFormat="1" x14ac:dyDescent="0.35">
      <c r="A2067" s="38" t="s">
        <v>82</v>
      </c>
      <c r="B2067" s="38" t="s">
        <v>129</v>
      </c>
      <c r="C2067" s="1" t="s">
        <v>14</v>
      </c>
      <c r="D2067" s="33">
        <v>0.98180000000000001</v>
      </c>
      <c r="E2067" s="34">
        <v>4.3</v>
      </c>
      <c r="F2067" s="35">
        <v>576.6</v>
      </c>
      <c r="G2067" s="36">
        <v>239</v>
      </c>
      <c r="H2067" s="35">
        <v>134.09</v>
      </c>
      <c r="I2067" s="36">
        <v>55</v>
      </c>
      <c r="J2067" s="37">
        <v>2.4125523012552303</v>
      </c>
      <c r="K2067" s="3"/>
      <c r="L2067" s="2">
        <f>(H2056*K2056)/H2067</f>
        <v>0.65228577820866585</v>
      </c>
      <c r="M2067" s="2">
        <f>((H2056*K2056)/H2067)-K2056</f>
        <v>0.40228577820866585</v>
      </c>
    </row>
    <row r="2068" spans="1:13" customFormat="1" x14ac:dyDescent="0.35">
      <c r="A2068" s="38" t="s">
        <v>82</v>
      </c>
      <c r="B2068" s="38" t="s">
        <v>129</v>
      </c>
      <c r="C2068" s="1" t="s">
        <v>7</v>
      </c>
      <c r="D2068" s="33">
        <v>1</v>
      </c>
      <c r="E2068" s="34">
        <v>1.6</v>
      </c>
      <c r="F2068" s="35">
        <v>566.80999999999995</v>
      </c>
      <c r="G2068" s="36">
        <v>198</v>
      </c>
      <c r="H2068" s="35">
        <v>354.26</v>
      </c>
      <c r="I2068" s="36">
        <v>123</v>
      </c>
      <c r="J2068" s="37">
        <v>2.8626767676767675</v>
      </c>
      <c r="K2068" s="3"/>
      <c r="L2068" s="2">
        <f>(H2056*K2056)/H2068</f>
        <v>0.24689493592276859</v>
      </c>
      <c r="M2068" s="2">
        <f>((H2056*K2056)/H2068)-K2056</f>
        <v>-3.1050640772314064E-3</v>
      </c>
    </row>
    <row r="2069" spans="1:13" customFormat="1" x14ac:dyDescent="0.35">
      <c r="A2069" s="38" t="s">
        <v>82</v>
      </c>
      <c r="B2069" s="38" t="s">
        <v>129</v>
      </c>
      <c r="C2069" s="1" t="s">
        <v>19</v>
      </c>
      <c r="D2069" s="33">
        <v>0.98180000000000001</v>
      </c>
      <c r="E2069" s="34">
        <v>0.7</v>
      </c>
      <c r="F2069" s="35">
        <v>341.1</v>
      </c>
      <c r="G2069" s="36">
        <v>109</v>
      </c>
      <c r="H2069" s="35">
        <v>487.29</v>
      </c>
      <c r="I2069" s="36">
        <v>155</v>
      </c>
      <c r="J2069" s="37">
        <v>3.1293577981651377</v>
      </c>
      <c r="K2069" s="3"/>
      <c r="L2069" s="2">
        <f>(H2056*K2056)/H2069</f>
        <v>0.17949270454965216</v>
      </c>
      <c r="M2069" s="2">
        <f>((H2056*K2056)/H2069)-K2056</f>
        <v>-7.050729545034784E-2</v>
      </c>
    </row>
    <row r="2070" spans="1:13" customFormat="1" x14ac:dyDescent="0.35">
      <c r="A2070" s="38" t="s">
        <v>82</v>
      </c>
      <c r="B2070" s="38" t="s">
        <v>129</v>
      </c>
      <c r="C2070" s="1" t="s">
        <v>13</v>
      </c>
      <c r="D2070" s="33">
        <v>1</v>
      </c>
      <c r="E2070" s="34">
        <v>15.7</v>
      </c>
      <c r="F2070" s="35">
        <v>2843.74</v>
      </c>
      <c r="G2070" s="36">
        <v>1033</v>
      </c>
      <c r="H2070" s="35">
        <v>181.13</v>
      </c>
      <c r="I2070" s="36">
        <v>65</v>
      </c>
      <c r="J2070" s="37">
        <v>2.7528944820909969</v>
      </c>
      <c r="K2070" s="3"/>
      <c r="L2070" s="2">
        <f>(H2056*K2056)/H2070</f>
        <v>0.48288522055981897</v>
      </c>
      <c r="M2070" s="2">
        <f>((H2056*K2056)/H2070)-K2056</f>
        <v>0.23288522055981897</v>
      </c>
    </row>
    <row r="2071" spans="1:13" customFormat="1" x14ac:dyDescent="0.35">
      <c r="A2071" s="38" t="s">
        <v>82</v>
      </c>
      <c r="B2071" s="38" t="s">
        <v>129</v>
      </c>
      <c r="C2071" s="1" t="s">
        <v>18</v>
      </c>
      <c r="D2071" s="33">
        <v>1</v>
      </c>
      <c r="E2071" s="34">
        <v>7.4</v>
      </c>
      <c r="F2071" s="35">
        <v>959.44</v>
      </c>
      <c r="G2071" s="36">
        <v>296</v>
      </c>
      <c r="H2071" s="35">
        <v>129.65</v>
      </c>
      <c r="I2071" s="36">
        <v>40</v>
      </c>
      <c r="J2071" s="37">
        <v>3.2413513513513514</v>
      </c>
      <c r="K2071" s="3"/>
      <c r="L2071" s="2">
        <f>(H2056*K2056)/H2071</f>
        <v>0.67462398765908216</v>
      </c>
      <c r="M2071" s="2">
        <f>((H2056*K2056)/H2071)-K2056</f>
        <v>0.42462398765908216</v>
      </c>
    </row>
    <row r="2072" spans="1:13" customFormat="1" x14ac:dyDescent="0.35">
      <c r="A2072" s="38" t="s">
        <v>82</v>
      </c>
      <c r="B2072" s="38" t="s">
        <v>129</v>
      </c>
      <c r="C2072" s="1" t="s">
        <v>11</v>
      </c>
      <c r="D2072" s="33">
        <v>1</v>
      </c>
      <c r="E2072" s="34">
        <v>5.9</v>
      </c>
      <c r="F2072" s="35">
        <v>823.67</v>
      </c>
      <c r="G2072" s="36">
        <v>341</v>
      </c>
      <c r="H2072" s="35">
        <v>139.61000000000001</v>
      </c>
      <c r="I2072" s="36">
        <v>57</v>
      </c>
      <c r="J2072" s="37">
        <v>2.4154545454545455</v>
      </c>
      <c r="K2072" s="3"/>
      <c r="L2072" s="2">
        <f>(H2056*K2056)/H2072</f>
        <v>0.62649523673089313</v>
      </c>
      <c r="M2072" s="2">
        <f>((H2056*K2056)/H2072)-K2056</f>
        <v>0.37649523673089313</v>
      </c>
    </row>
    <row r="2073" spans="1:13" customFormat="1" x14ac:dyDescent="0.35">
      <c r="A2073" s="38" t="s">
        <v>82</v>
      </c>
      <c r="B2073" s="38" t="s">
        <v>129</v>
      </c>
      <c r="C2073" s="1" t="s">
        <v>9</v>
      </c>
      <c r="D2073" s="33">
        <v>0.98180000000000001</v>
      </c>
      <c r="E2073" s="34">
        <v>3.8</v>
      </c>
      <c r="F2073" s="35">
        <v>321.39</v>
      </c>
      <c r="G2073" s="36">
        <v>111</v>
      </c>
      <c r="H2073" s="35">
        <v>84.58</v>
      </c>
      <c r="I2073" s="36">
        <v>29</v>
      </c>
      <c r="J2073" s="37">
        <v>2.8954054054054055</v>
      </c>
      <c r="K2073" s="3"/>
      <c r="L2073" s="2">
        <f>(H2056*K2056)/H2073</f>
        <v>1.0341097186096004</v>
      </c>
      <c r="M2073" s="2">
        <f>((H2056*K2056)/H2073)-K2056</f>
        <v>0.78410971860960044</v>
      </c>
    </row>
    <row r="2074" spans="1:13" customFormat="1" x14ac:dyDescent="0.35">
      <c r="A2074" s="1" t="s">
        <v>82</v>
      </c>
      <c r="B2074" s="1" t="s">
        <v>127</v>
      </c>
      <c r="C2074" s="1" t="s">
        <v>154</v>
      </c>
      <c r="D2074" s="33">
        <v>1</v>
      </c>
      <c r="E2074" s="34">
        <v>13.3</v>
      </c>
      <c r="F2074" s="35">
        <v>5478.36</v>
      </c>
      <c r="G2074" s="36">
        <v>1686</v>
      </c>
      <c r="H2074" s="35">
        <v>411.91</v>
      </c>
      <c r="I2074" s="36">
        <v>126</v>
      </c>
      <c r="J2074" s="37">
        <v>3.24932384341637</v>
      </c>
      <c r="K2074" s="28">
        <v>0.25</v>
      </c>
      <c r="L2074" s="3"/>
      <c r="M2074" s="3"/>
    </row>
    <row r="2075" spans="1:13" customFormat="1" x14ac:dyDescent="0.35">
      <c r="A2075" s="38" t="s">
        <v>82</v>
      </c>
      <c r="B2075" s="38" t="s">
        <v>127</v>
      </c>
      <c r="C2075" s="1" t="s">
        <v>12</v>
      </c>
      <c r="D2075" s="33">
        <v>1</v>
      </c>
      <c r="E2075" s="34">
        <v>5.9</v>
      </c>
      <c r="F2075" s="35">
        <v>2638.45</v>
      </c>
      <c r="G2075" s="36">
        <v>974</v>
      </c>
      <c r="H2075" s="35">
        <v>447.19</v>
      </c>
      <c r="I2075" s="36">
        <v>165</v>
      </c>
      <c r="J2075" s="37">
        <v>2.7088809034907597</v>
      </c>
      <c r="K2075" s="3"/>
      <c r="L2075" s="2">
        <f>(H2074*K2074)/H2075</f>
        <v>0.23027683982199962</v>
      </c>
      <c r="M2075" s="2">
        <f>((H2074*K2074)/H2075)-K2074</f>
        <v>-1.9723160178000382E-2</v>
      </c>
    </row>
    <row r="2076" spans="1:13" customFormat="1" x14ac:dyDescent="0.35">
      <c r="A2076" s="38" t="s">
        <v>82</v>
      </c>
      <c r="B2076" s="38" t="s">
        <v>127</v>
      </c>
      <c r="C2076" s="1" t="s">
        <v>8</v>
      </c>
      <c r="D2076" s="33">
        <v>1</v>
      </c>
      <c r="E2076" s="34">
        <v>5.2</v>
      </c>
      <c r="F2076" s="35">
        <v>2254</v>
      </c>
      <c r="G2076" s="36">
        <v>624</v>
      </c>
      <c r="H2076" s="35">
        <v>433.46</v>
      </c>
      <c r="I2076" s="36">
        <v>120</v>
      </c>
      <c r="J2076" s="37">
        <v>3.6121794871794872</v>
      </c>
      <c r="K2076" s="3"/>
      <c r="L2076" s="2">
        <f>(H2074*K2074)/H2076</f>
        <v>0.23757094080191946</v>
      </c>
      <c r="M2076" s="2">
        <f>((H2074*K2074)/H2076)-K2074</f>
        <v>-1.2429059198080544E-2</v>
      </c>
    </row>
    <row r="2077" spans="1:13" customFormat="1" x14ac:dyDescent="0.35">
      <c r="A2077" s="38" t="s">
        <v>82</v>
      </c>
      <c r="B2077" s="38" t="s">
        <v>127</v>
      </c>
      <c r="C2077" s="1" t="s">
        <v>4</v>
      </c>
      <c r="D2077" s="33">
        <v>1</v>
      </c>
      <c r="E2077" s="34">
        <v>2.4</v>
      </c>
      <c r="F2077" s="35">
        <v>708.28</v>
      </c>
      <c r="G2077" s="36">
        <v>216</v>
      </c>
      <c r="H2077" s="35">
        <v>295.12</v>
      </c>
      <c r="I2077" s="36">
        <v>90</v>
      </c>
      <c r="J2077" s="37">
        <v>3.279074074074074</v>
      </c>
      <c r="K2077" s="3"/>
      <c r="L2077" s="2">
        <f>(H2074*K2074)/H2077</f>
        <v>0.34893433179723504</v>
      </c>
      <c r="M2077" s="2">
        <f>((H2074*K2074)/H2077)-K2074</f>
        <v>9.8934331797235042E-2</v>
      </c>
    </row>
    <row r="2078" spans="1:13" customFormat="1" x14ac:dyDescent="0.35">
      <c r="A2078" s="38" t="s">
        <v>82</v>
      </c>
      <c r="B2078" s="38" t="s">
        <v>127</v>
      </c>
      <c r="C2078" s="1" t="s">
        <v>10</v>
      </c>
      <c r="D2078" s="33">
        <v>1</v>
      </c>
      <c r="E2078" s="34">
        <v>4.4000000000000004</v>
      </c>
      <c r="F2078" s="35">
        <v>495.43</v>
      </c>
      <c r="G2078" s="36">
        <v>138</v>
      </c>
      <c r="H2078" s="35">
        <v>112.6</v>
      </c>
      <c r="I2078" s="36">
        <v>31</v>
      </c>
      <c r="J2078" s="37">
        <v>3.5900724637681161</v>
      </c>
      <c r="K2078" s="3"/>
      <c r="L2078" s="2">
        <f>(H2074*K2074)/H2078</f>
        <v>0.91454262877442283</v>
      </c>
      <c r="M2078" s="2">
        <f>((H2074*K2074)/H2078)-K2074</f>
        <v>0.66454262877442283</v>
      </c>
    </row>
    <row r="2079" spans="1:13" customFormat="1" x14ac:dyDescent="0.35">
      <c r="A2079" s="38" t="s">
        <v>82</v>
      </c>
      <c r="B2079" s="38" t="s">
        <v>127</v>
      </c>
      <c r="C2079" s="1" t="s">
        <v>17</v>
      </c>
      <c r="D2079" s="33">
        <v>1</v>
      </c>
      <c r="E2079" s="34">
        <v>1.9</v>
      </c>
      <c r="F2079" s="35">
        <v>503.37</v>
      </c>
      <c r="G2079" s="36">
        <v>289</v>
      </c>
      <c r="H2079" s="35">
        <v>264.93</v>
      </c>
      <c r="I2079" s="36">
        <v>152</v>
      </c>
      <c r="J2079" s="37">
        <v>1.7417647058823529</v>
      </c>
      <c r="K2079" s="3"/>
      <c r="L2079" s="2">
        <f>(H2074*K2074)/H2079</f>
        <v>0.38869701430566567</v>
      </c>
      <c r="M2079" s="2">
        <f>((H2074*K2074)/H2079)-K2074</f>
        <v>0.13869701430566567</v>
      </c>
    </row>
    <row r="2080" spans="1:13" customFormat="1" x14ac:dyDescent="0.35">
      <c r="A2080" s="38" t="s">
        <v>82</v>
      </c>
      <c r="B2080" s="38" t="s">
        <v>127</v>
      </c>
      <c r="C2080" s="1" t="s">
        <v>6</v>
      </c>
      <c r="D2080" s="33">
        <v>0.44440000000000002</v>
      </c>
      <c r="E2080" s="34">
        <v>0.5</v>
      </c>
      <c r="F2080" s="35">
        <v>147.13</v>
      </c>
      <c r="G2080" s="36">
        <v>66</v>
      </c>
      <c r="H2080" s="35">
        <v>294.26</v>
      </c>
      <c r="I2080" s="36">
        <v>132</v>
      </c>
      <c r="J2080" s="37">
        <v>2.229242424242424</v>
      </c>
      <c r="K2080" s="3"/>
      <c r="L2080" s="2">
        <f>(H2074*K2074)/H2080</f>
        <v>0.34995412220485289</v>
      </c>
      <c r="M2080" s="2">
        <f>((H2074*K2074)/H2080)-K2074</f>
        <v>9.9954122204852891E-2</v>
      </c>
    </row>
    <row r="2081" spans="1:13" customFormat="1" x14ac:dyDescent="0.35">
      <c r="A2081" s="38" t="s">
        <v>82</v>
      </c>
      <c r="B2081" s="38" t="s">
        <v>127</v>
      </c>
      <c r="C2081" s="1" t="s">
        <v>15</v>
      </c>
      <c r="D2081" s="33">
        <v>1</v>
      </c>
      <c r="E2081" s="34">
        <v>24.4</v>
      </c>
      <c r="F2081" s="35">
        <v>5076.95</v>
      </c>
      <c r="G2081" s="36">
        <v>1663</v>
      </c>
      <c r="H2081" s="35">
        <v>208.07</v>
      </c>
      <c r="I2081" s="36">
        <v>68</v>
      </c>
      <c r="J2081" s="37">
        <v>3.0528863499699339</v>
      </c>
      <c r="K2081" s="3"/>
      <c r="L2081" s="2">
        <f>(H2074*K2074)/H2081</f>
        <v>0.49491757581583123</v>
      </c>
      <c r="M2081" s="2">
        <f>((H2074*K2074)/H2081)-K2074</f>
        <v>0.24491757581583123</v>
      </c>
    </row>
    <row r="2082" spans="1:13" customFormat="1" x14ac:dyDescent="0.35">
      <c r="A2082" s="38" t="s">
        <v>82</v>
      </c>
      <c r="B2082" s="38" t="s">
        <v>127</v>
      </c>
      <c r="C2082" s="1" t="s">
        <v>20</v>
      </c>
      <c r="D2082" s="33">
        <v>1</v>
      </c>
      <c r="E2082" s="34">
        <v>12.1</v>
      </c>
      <c r="F2082" s="35">
        <v>2435.14</v>
      </c>
      <c r="G2082" s="36">
        <v>1242</v>
      </c>
      <c r="H2082" s="35">
        <v>201.25</v>
      </c>
      <c r="I2082" s="36">
        <v>102</v>
      </c>
      <c r="J2082" s="37">
        <v>1.960660225442834</v>
      </c>
      <c r="K2082" s="3"/>
      <c r="L2082" s="2">
        <f>(H2074*K2074)/H2082</f>
        <v>0.51168944099378888</v>
      </c>
      <c r="M2082" s="2">
        <f>((H2074*K2074)/H2082)-K2074</f>
        <v>0.26168944099378888</v>
      </c>
    </row>
    <row r="2083" spans="1:13" customFormat="1" x14ac:dyDescent="0.35">
      <c r="A2083" s="38" t="s">
        <v>82</v>
      </c>
      <c r="B2083" s="38" t="s">
        <v>127</v>
      </c>
      <c r="C2083" s="1" t="s">
        <v>16</v>
      </c>
      <c r="D2083" s="33">
        <v>1</v>
      </c>
      <c r="E2083" s="34">
        <v>6.9</v>
      </c>
      <c r="F2083" s="35">
        <v>1444.76</v>
      </c>
      <c r="G2083" s="36">
        <v>351</v>
      </c>
      <c r="H2083" s="35">
        <v>209.39</v>
      </c>
      <c r="I2083" s="36">
        <v>50</v>
      </c>
      <c r="J2083" s="37">
        <v>4.1161253561253561</v>
      </c>
      <c r="K2083" s="3"/>
      <c r="L2083" s="2">
        <f>(H2074*K2074)/H2083</f>
        <v>0.49179760255981669</v>
      </c>
      <c r="M2083" s="2">
        <f>((H2074*K2074)/H2083)-K2074</f>
        <v>0.24179760255981669</v>
      </c>
    </row>
    <row r="2084" spans="1:13" customFormat="1" x14ac:dyDescent="0.35">
      <c r="A2084" s="38" t="s">
        <v>82</v>
      </c>
      <c r="B2084" s="38" t="s">
        <v>127</v>
      </c>
      <c r="C2084" s="1" t="s">
        <v>5</v>
      </c>
      <c r="D2084" s="33">
        <v>1</v>
      </c>
      <c r="E2084" s="34">
        <v>4.8</v>
      </c>
      <c r="F2084" s="35">
        <v>1083.3699999999999</v>
      </c>
      <c r="G2084" s="36">
        <v>296</v>
      </c>
      <c r="H2084" s="35">
        <v>225.7</v>
      </c>
      <c r="I2084" s="36">
        <v>61</v>
      </c>
      <c r="J2084" s="37">
        <v>3.6600337837837835</v>
      </c>
      <c r="K2084" s="3"/>
      <c r="L2084" s="2">
        <f>(H2074*K2074)/H2084</f>
        <v>0.45625830748781576</v>
      </c>
      <c r="M2084" s="2">
        <f>((H2074*K2074)/H2084)-K2074</f>
        <v>0.20625830748781576</v>
      </c>
    </row>
    <row r="2085" spans="1:13" customFormat="1" x14ac:dyDescent="0.35">
      <c r="A2085" s="38" t="s">
        <v>82</v>
      </c>
      <c r="B2085" s="38" t="s">
        <v>127</v>
      </c>
      <c r="C2085" s="1" t="s">
        <v>14</v>
      </c>
      <c r="D2085" s="33">
        <v>1</v>
      </c>
      <c r="E2085" s="34">
        <v>4.5999999999999996</v>
      </c>
      <c r="F2085" s="35">
        <v>670.45</v>
      </c>
      <c r="G2085" s="36">
        <v>259</v>
      </c>
      <c r="H2085" s="35">
        <v>145.75</v>
      </c>
      <c r="I2085" s="36">
        <v>56</v>
      </c>
      <c r="J2085" s="37">
        <v>2.5886100386100388</v>
      </c>
      <c r="K2085" s="3"/>
      <c r="L2085" s="2">
        <f>(H2074*K2074)/H2085</f>
        <v>0.70653516295025731</v>
      </c>
      <c r="M2085" s="2">
        <f>((H2074*K2074)/H2085)-K2074</f>
        <v>0.45653516295025731</v>
      </c>
    </row>
    <row r="2086" spans="1:13" customFormat="1" x14ac:dyDescent="0.35">
      <c r="A2086" s="38" t="s">
        <v>82</v>
      </c>
      <c r="B2086" s="38" t="s">
        <v>127</v>
      </c>
      <c r="C2086" s="1" t="s">
        <v>7</v>
      </c>
      <c r="D2086" s="33">
        <v>1</v>
      </c>
      <c r="E2086" s="34">
        <v>2.1</v>
      </c>
      <c r="F2086" s="35">
        <v>667.67</v>
      </c>
      <c r="G2086" s="36">
        <v>217</v>
      </c>
      <c r="H2086" s="35">
        <v>317.94</v>
      </c>
      <c r="I2086" s="36">
        <v>103</v>
      </c>
      <c r="J2086" s="37">
        <v>3.0768202764976955</v>
      </c>
      <c r="K2086" s="3"/>
      <c r="L2086" s="2">
        <f>(H2074*K2074)/H2086</f>
        <v>0.32388972762156382</v>
      </c>
      <c r="M2086" s="2">
        <f>((H2074*K2074)/H2086)-K2074</f>
        <v>7.3889727621563817E-2</v>
      </c>
    </row>
    <row r="2087" spans="1:13" customFormat="1" x14ac:dyDescent="0.35">
      <c r="A2087" s="38" t="s">
        <v>82</v>
      </c>
      <c r="B2087" s="38" t="s">
        <v>127</v>
      </c>
      <c r="C2087" s="1" t="s">
        <v>19</v>
      </c>
      <c r="D2087" s="33">
        <v>1</v>
      </c>
      <c r="E2087" s="34">
        <v>0.7</v>
      </c>
      <c r="F2087" s="35">
        <v>389.27</v>
      </c>
      <c r="G2087" s="36">
        <v>123</v>
      </c>
      <c r="H2087" s="35">
        <v>556.1</v>
      </c>
      <c r="I2087" s="36">
        <v>175</v>
      </c>
      <c r="J2087" s="37">
        <v>3.1647967479674795</v>
      </c>
      <c r="K2087" s="3"/>
      <c r="L2087" s="2">
        <f>(H2074*K2074)/H2087</f>
        <v>0.18517802553497573</v>
      </c>
      <c r="M2087" s="2">
        <f>((H2074*K2074)/H2087)-K2074</f>
        <v>-6.4821974465024274E-2</v>
      </c>
    </row>
    <row r="2088" spans="1:13" customFormat="1" x14ac:dyDescent="0.35">
      <c r="A2088" s="38" t="s">
        <v>82</v>
      </c>
      <c r="B2088" s="38" t="s">
        <v>127</v>
      </c>
      <c r="C2088" s="1" t="s">
        <v>13</v>
      </c>
      <c r="D2088" s="33">
        <v>1</v>
      </c>
      <c r="E2088" s="34">
        <v>15.8</v>
      </c>
      <c r="F2088" s="35">
        <v>3099.15</v>
      </c>
      <c r="G2088" s="36">
        <v>1118</v>
      </c>
      <c r="H2088" s="35">
        <v>196.15</v>
      </c>
      <c r="I2088" s="36">
        <v>70</v>
      </c>
      <c r="J2088" s="37">
        <v>2.7720483005366727</v>
      </c>
      <c r="K2088" s="3"/>
      <c r="L2088" s="2">
        <f>(H2074*K2074)/H2088</f>
        <v>0.52499362732602606</v>
      </c>
      <c r="M2088" s="2">
        <f>((H2074*K2074)/H2088)-K2074</f>
        <v>0.27499362732602606</v>
      </c>
    </row>
    <row r="2089" spans="1:13" customFormat="1" x14ac:dyDescent="0.35">
      <c r="A2089" s="38" t="s">
        <v>82</v>
      </c>
      <c r="B2089" s="38" t="s">
        <v>127</v>
      </c>
      <c r="C2089" s="1" t="s">
        <v>18</v>
      </c>
      <c r="D2089" s="33">
        <v>1</v>
      </c>
      <c r="E2089" s="34">
        <v>7.1</v>
      </c>
      <c r="F2089" s="35">
        <v>1278.6400000000001</v>
      </c>
      <c r="G2089" s="36">
        <v>408</v>
      </c>
      <c r="H2089" s="35">
        <v>180.09</v>
      </c>
      <c r="I2089" s="36">
        <v>57</v>
      </c>
      <c r="J2089" s="37">
        <v>3.1339215686274513</v>
      </c>
      <c r="K2089" s="3"/>
      <c r="L2089" s="2">
        <f>(H2074*K2074)/H2089</f>
        <v>0.57181131656394024</v>
      </c>
      <c r="M2089" s="2">
        <f>((H2074*K2074)/H2089)-K2074</f>
        <v>0.32181131656394024</v>
      </c>
    </row>
    <row r="2090" spans="1:13" customFormat="1" x14ac:dyDescent="0.35">
      <c r="A2090" s="38" t="s">
        <v>82</v>
      </c>
      <c r="B2090" s="38" t="s">
        <v>127</v>
      </c>
      <c r="C2090" s="1" t="s">
        <v>11</v>
      </c>
      <c r="D2090" s="33">
        <v>1</v>
      </c>
      <c r="E2090" s="34">
        <v>6.2</v>
      </c>
      <c r="F2090" s="35">
        <v>842.48</v>
      </c>
      <c r="G2090" s="36">
        <v>340</v>
      </c>
      <c r="H2090" s="35">
        <v>135.88</v>
      </c>
      <c r="I2090" s="36">
        <v>54</v>
      </c>
      <c r="J2090" s="37">
        <v>2.4778823529411764</v>
      </c>
      <c r="K2090" s="3"/>
      <c r="L2090" s="2">
        <f>(H2074*K2074)/H2090</f>
        <v>0.75785619664409776</v>
      </c>
      <c r="M2090" s="2">
        <f>((H2074*K2074)/H2090)-K2074</f>
        <v>0.50785619664409776</v>
      </c>
    </row>
    <row r="2091" spans="1:13" customFormat="1" x14ac:dyDescent="0.35">
      <c r="A2091" s="38" t="s">
        <v>82</v>
      </c>
      <c r="B2091" s="38" t="s">
        <v>127</v>
      </c>
      <c r="C2091" s="1" t="s">
        <v>9</v>
      </c>
      <c r="D2091" s="33">
        <v>1</v>
      </c>
      <c r="E2091" s="34">
        <v>4.2</v>
      </c>
      <c r="F2091" s="35">
        <v>440.25</v>
      </c>
      <c r="G2091" s="36">
        <v>151</v>
      </c>
      <c r="H2091" s="35">
        <v>104.82</v>
      </c>
      <c r="I2091" s="36">
        <v>35</v>
      </c>
      <c r="J2091" s="37">
        <v>2.9155629139072849</v>
      </c>
      <c r="K2091" s="3"/>
      <c r="L2091" s="2">
        <f>(H2074*K2074)/H2091</f>
        <v>0.98242224766265995</v>
      </c>
      <c r="M2091" s="2">
        <f>((H2074*K2074)/H2091)-K2074</f>
        <v>0.73242224766265995</v>
      </c>
    </row>
    <row r="2092" spans="1:13" customFormat="1" x14ac:dyDescent="0.35">
      <c r="A2092" s="1" t="s">
        <v>82</v>
      </c>
      <c r="B2092" s="1" t="s">
        <v>57</v>
      </c>
      <c r="C2092" s="1" t="s">
        <v>154</v>
      </c>
      <c r="D2092" s="33">
        <v>1</v>
      </c>
      <c r="E2092" s="34">
        <v>13.2</v>
      </c>
      <c r="F2092" s="35">
        <v>4509.49</v>
      </c>
      <c r="G2092" s="36">
        <v>1437</v>
      </c>
      <c r="H2092" s="35">
        <v>341.63</v>
      </c>
      <c r="I2092" s="36">
        <v>108</v>
      </c>
      <c r="J2092" s="37">
        <v>3.1381280445372304</v>
      </c>
      <c r="K2092" s="28">
        <v>0.25</v>
      </c>
      <c r="L2092" s="3"/>
      <c r="M2092" s="3"/>
    </row>
    <row r="2093" spans="1:13" customFormat="1" x14ac:dyDescent="0.35">
      <c r="A2093" s="38" t="s">
        <v>82</v>
      </c>
      <c r="B2093" s="38" t="s">
        <v>57</v>
      </c>
      <c r="C2093" s="1" t="s">
        <v>12</v>
      </c>
      <c r="D2093" s="33">
        <v>1</v>
      </c>
      <c r="E2093" s="34">
        <v>5.8</v>
      </c>
      <c r="F2093" s="35">
        <v>2398.0700000000002</v>
      </c>
      <c r="G2093" s="36">
        <v>854</v>
      </c>
      <c r="H2093" s="35">
        <v>413.46</v>
      </c>
      <c r="I2093" s="36">
        <v>147</v>
      </c>
      <c r="J2093" s="37">
        <v>2.8080444964871196</v>
      </c>
      <c r="K2093" s="3"/>
      <c r="L2093" s="2">
        <f>(H2092*K2092)/H2093</f>
        <v>0.20656774536835487</v>
      </c>
      <c r="M2093" s="2">
        <f>((H2092*K2092)/H2093)-K2092</f>
        <v>-4.3432254631645129E-2</v>
      </c>
    </row>
    <row r="2094" spans="1:13" customFormat="1" x14ac:dyDescent="0.35">
      <c r="A2094" s="38" t="s">
        <v>82</v>
      </c>
      <c r="B2094" s="38" t="s">
        <v>57</v>
      </c>
      <c r="C2094" s="1" t="s">
        <v>8</v>
      </c>
      <c r="D2094" s="33">
        <v>1</v>
      </c>
      <c r="E2094" s="34">
        <v>5.4</v>
      </c>
      <c r="F2094" s="35">
        <v>1789.08</v>
      </c>
      <c r="G2094" s="36">
        <v>520</v>
      </c>
      <c r="H2094" s="35">
        <v>331.31</v>
      </c>
      <c r="I2094" s="36">
        <v>96</v>
      </c>
      <c r="J2094" s="37">
        <v>3.4405384615384613</v>
      </c>
      <c r="K2094" s="3"/>
      <c r="L2094" s="2">
        <f>(H2092*K2092)/H2094</f>
        <v>0.25778726872113727</v>
      </c>
      <c r="M2094" s="2">
        <f>((H2092*K2092)/H2094)-K2092</f>
        <v>7.7872687211372749E-3</v>
      </c>
    </row>
    <row r="2095" spans="1:13" customFormat="1" x14ac:dyDescent="0.35">
      <c r="A2095" s="38" t="s">
        <v>82</v>
      </c>
      <c r="B2095" s="38" t="s">
        <v>57</v>
      </c>
      <c r="C2095" s="1" t="s">
        <v>4</v>
      </c>
      <c r="D2095" s="33">
        <v>1</v>
      </c>
      <c r="E2095" s="34">
        <v>2.8</v>
      </c>
      <c r="F2095" s="35">
        <v>662.21</v>
      </c>
      <c r="G2095" s="36">
        <v>206</v>
      </c>
      <c r="H2095" s="35">
        <v>236.5</v>
      </c>
      <c r="I2095" s="36">
        <v>73</v>
      </c>
      <c r="J2095" s="37">
        <v>3.2146116504854372</v>
      </c>
      <c r="K2095" s="3"/>
      <c r="L2095" s="2">
        <f>(H2092*K2092)/H2095</f>
        <v>0.36113107822410145</v>
      </c>
      <c r="M2095" s="2">
        <f>((H2092*K2092)/H2095)-K2092</f>
        <v>0.11113107822410145</v>
      </c>
    </row>
    <row r="2096" spans="1:13" customFormat="1" x14ac:dyDescent="0.35">
      <c r="A2096" s="38" t="s">
        <v>82</v>
      </c>
      <c r="B2096" s="38" t="s">
        <v>57</v>
      </c>
      <c r="C2096" s="1" t="s">
        <v>10</v>
      </c>
      <c r="D2096" s="33">
        <v>1</v>
      </c>
      <c r="E2096" s="34">
        <v>3.7</v>
      </c>
      <c r="F2096" s="35">
        <v>456.69</v>
      </c>
      <c r="G2096" s="36">
        <v>126</v>
      </c>
      <c r="H2096" s="35">
        <v>123.43</v>
      </c>
      <c r="I2096" s="36">
        <v>34</v>
      </c>
      <c r="J2096" s="37">
        <v>3.6245238095238097</v>
      </c>
      <c r="K2096" s="3"/>
      <c r="L2096" s="2">
        <f>(H2092*K2092)/H2096</f>
        <v>0.69195090334602605</v>
      </c>
      <c r="M2096" s="2">
        <f>((H2092*K2092)/H2096)-K2092</f>
        <v>0.44195090334602605</v>
      </c>
    </row>
    <row r="2097" spans="1:13" customFormat="1" x14ac:dyDescent="0.35">
      <c r="A2097" s="38" t="s">
        <v>82</v>
      </c>
      <c r="B2097" s="38" t="s">
        <v>57</v>
      </c>
      <c r="C2097" s="1" t="s">
        <v>17</v>
      </c>
      <c r="D2097" s="33">
        <v>1</v>
      </c>
      <c r="E2097" s="34">
        <v>2.2000000000000002</v>
      </c>
      <c r="F2097" s="35">
        <v>427.73</v>
      </c>
      <c r="G2097" s="36">
        <v>271</v>
      </c>
      <c r="H2097" s="35">
        <v>194.42</v>
      </c>
      <c r="I2097" s="36">
        <v>123</v>
      </c>
      <c r="J2097" s="37">
        <v>1.5783394833948341</v>
      </c>
      <c r="K2097" s="3"/>
      <c r="L2097" s="2">
        <f>(H2092*K2092)/H2097</f>
        <v>0.43929379693447179</v>
      </c>
      <c r="M2097" s="2">
        <f>((H2092*K2092)/H2097)-K2092</f>
        <v>0.18929379693447179</v>
      </c>
    </row>
    <row r="2098" spans="1:13" customFormat="1" x14ac:dyDescent="0.35">
      <c r="A2098" s="38" t="s">
        <v>82</v>
      </c>
      <c r="B2098" s="38" t="s">
        <v>57</v>
      </c>
      <c r="C2098" s="1" t="s">
        <v>6</v>
      </c>
      <c r="D2098" s="33">
        <v>0.20830000000000001</v>
      </c>
      <c r="E2098" s="34">
        <v>0.4</v>
      </c>
      <c r="F2098" s="35">
        <v>61.21</v>
      </c>
      <c r="G2098" s="36">
        <v>27</v>
      </c>
      <c r="H2098" s="35">
        <v>153.03</v>
      </c>
      <c r="I2098" s="36">
        <v>67</v>
      </c>
      <c r="J2098" s="37">
        <v>2.2670370370370372</v>
      </c>
      <c r="K2098" s="3"/>
      <c r="L2098" s="2">
        <f>(H2092*K2092)/H2098</f>
        <v>0.5581095210089525</v>
      </c>
      <c r="M2098" s="2">
        <f>((H2092*K2092)/H2098)-K2092</f>
        <v>0.3081095210089525</v>
      </c>
    </row>
    <row r="2099" spans="1:13" customFormat="1" x14ac:dyDescent="0.35">
      <c r="A2099" s="38" t="s">
        <v>82</v>
      </c>
      <c r="B2099" s="38" t="s">
        <v>57</v>
      </c>
      <c r="C2099" s="1" t="s">
        <v>15</v>
      </c>
      <c r="D2099" s="33">
        <v>1</v>
      </c>
      <c r="E2099" s="34">
        <v>26.6</v>
      </c>
      <c r="F2099" s="35">
        <v>4964.24</v>
      </c>
      <c r="G2099" s="36">
        <v>1684</v>
      </c>
      <c r="H2099" s="35">
        <v>186.63</v>
      </c>
      <c r="I2099" s="36">
        <v>63</v>
      </c>
      <c r="J2099" s="37">
        <v>2.9478859857482185</v>
      </c>
      <c r="K2099" s="3"/>
      <c r="L2099" s="2">
        <f>(H2092*K2092)/H2099</f>
        <v>0.45763007019235924</v>
      </c>
      <c r="M2099" s="2">
        <f>((H2092*K2092)/H2099)-K2092</f>
        <v>0.20763007019235924</v>
      </c>
    </row>
    <row r="2100" spans="1:13" customFormat="1" x14ac:dyDescent="0.35">
      <c r="A2100" s="38" t="s">
        <v>82</v>
      </c>
      <c r="B2100" s="38" t="s">
        <v>57</v>
      </c>
      <c r="C2100" s="1" t="s">
        <v>20</v>
      </c>
      <c r="D2100" s="33">
        <v>1</v>
      </c>
      <c r="E2100" s="34">
        <v>14.4</v>
      </c>
      <c r="F2100" s="35">
        <v>2000.52</v>
      </c>
      <c r="G2100" s="36">
        <v>1044</v>
      </c>
      <c r="H2100" s="35">
        <v>138.93</v>
      </c>
      <c r="I2100" s="36">
        <v>72</v>
      </c>
      <c r="J2100" s="37">
        <v>1.916206896551724</v>
      </c>
      <c r="K2100" s="3"/>
      <c r="L2100" s="2">
        <f>(H2092*K2092)/H2100</f>
        <v>0.61475203339811413</v>
      </c>
      <c r="M2100" s="2">
        <f>((H2092*K2092)/H2100)-K2092</f>
        <v>0.36475203339811413</v>
      </c>
    </row>
    <row r="2101" spans="1:13" customFormat="1" x14ac:dyDescent="0.35">
      <c r="A2101" s="38" t="s">
        <v>82</v>
      </c>
      <c r="B2101" s="38" t="s">
        <v>57</v>
      </c>
      <c r="C2101" s="1" t="s">
        <v>16</v>
      </c>
      <c r="D2101" s="33">
        <v>1</v>
      </c>
      <c r="E2101" s="34">
        <v>7</v>
      </c>
      <c r="F2101" s="35">
        <v>1401.16</v>
      </c>
      <c r="G2101" s="36">
        <v>360</v>
      </c>
      <c r="H2101" s="35">
        <v>200.17</v>
      </c>
      <c r="I2101" s="36">
        <v>51</v>
      </c>
      <c r="J2101" s="37">
        <v>3.8921111111111113</v>
      </c>
      <c r="K2101" s="3"/>
      <c r="L2101" s="2">
        <f>(H2092*K2092)/H2101</f>
        <v>0.4266748263975621</v>
      </c>
      <c r="M2101" s="2">
        <f>((H2092*K2092)/H2101)-K2092</f>
        <v>0.1766748263975621</v>
      </c>
    </row>
    <row r="2102" spans="1:13" customFormat="1" x14ac:dyDescent="0.35">
      <c r="A2102" s="38" t="s">
        <v>82</v>
      </c>
      <c r="B2102" s="38" t="s">
        <v>57</v>
      </c>
      <c r="C2102" s="1" t="s">
        <v>5</v>
      </c>
      <c r="D2102" s="33">
        <v>1</v>
      </c>
      <c r="E2102" s="34">
        <v>4.7</v>
      </c>
      <c r="F2102" s="35">
        <v>1032.98</v>
      </c>
      <c r="G2102" s="36">
        <v>291</v>
      </c>
      <c r="H2102" s="35">
        <v>219.78</v>
      </c>
      <c r="I2102" s="36">
        <v>61</v>
      </c>
      <c r="J2102" s="37">
        <v>3.5497594501718215</v>
      </c>
      <c r="K2102" s="3"/>
      <c r="L2102" s="2">
        <f>(H2092*K2092)/H2102</f>
        <v>0.38860451360451359</v>
      </c>
      <c r="M2102" s="2">
        <f>((H2092*K2092)/H2102)-K2092</f>
        <v>0.13860451360451359</v>
      </c>
    </row>
    <row r="2103" spans="1:13" customFormat="1" x14ac:dyDescent="0.35">
      <c r="A2103" s="38" t="s">
        <v>82</v>
      </c>
      <c r="B2103" s="38" t="s">
        <v>57</v>
      </c>
      <c r="C2103" s="1" t="s">
        <v>14</v>
      </c>
      <c r="D2103" s="33">
        <v>0.95830000000000004</v>
      </c>
      <c r="E2103" s="34">
        <v>3.9</v>
      </c>
      <c r="F2103" s="35">
        <v>507.8</v>
      </c>
      <c r="G2103" s="36">
        <v>212</v>
      </c>
      <c r="H2103" s="35">
        <v>130.21</v>
      </c>
      <c r="I2103" s="36">
        <v>54</v>
      </c>
      <c r="J2103" s="37">
        <v>2.3952830188679246</v>
      </c>
      <c r="K2103" s="3"/>
      <c r="L2103" s="2">
        <f>(H2092*K2092)/H2103</f>
        <v>0.65592120420858613</v>
      </c>
      <c r="M2103" s="2">
        <f>((H2092*K2092)/H2103)-K2092</f>
        <v>0.40592120420858613</v>
      </c>
    </row>
    <row r="2104" spans="1:13" customFormat="1" x14ac:dyDescent="0.35">
      <c r="A2104" s="38" t="s">
        <v>82</v>
      </c>
      <c r="B2104" s="38" t="s">
        <v>57</v>
      </c>
      <c r="C2104" s="1" t="s">
        <v>7</v>
      </c>
      <c r="D2104" s="33">
        <v>1</v>
      </c>
      <c r="E2104" s="34">
        <v>1.5</v>
      </c>
      <c r="F2104" s="35">
        <v>565.4</v>
      </c>
      <c r="G2104" s="36">
        <v>198</v>
      </c>
      <c r="H2104" s="35">
        <v>376.93</v>
      </c>
      <c r="I2104" s="36">
        <v>132</v>
      </c>
      <c r="J2104" s="37">
        <v>2.8555555555555556</v>
      </c>
      <c r="K2104" s="3"/>
      <c r="L2104" s="2">
        <f>(H2092*K2092)/H2104</f>
        <v>0.22658716472554585</v>
      </c>
      <c r="M2104" s="2">
        <f>((H2092*K2092)/H2104)-K2092</f>
        <v>-2.3412835274454147E-2</v>
      </c>
    </row>
    <row r="2105" spans="1:13" customFormat="1" x14ac:dyDescent="0.35">
      <c r="A2105" s="38" t="s">
        <v>82</v>
      </c>
      <c r="B2105" s="38" t="s">
        <v>57</v>
      </c>
      <c r="C2105" s="1" t="s">
        <v>19</v>
      </c>
      <c r="D2105" s="33">
        <v>1</v>
      </c>
      <c r="E2105" s="34">
        <v>0.7</v>
      </c>
      <c r="F2105" s="35">
        <v>347.5</v>
      </c>
      <c r="G2105" s="36">
        <v>112</v>
      </c>
      <c r="H2105" s="35">
        <v>496.43</v>
      </c>
      <c r="I2105" s="36">
        <v>160</v>
      </c>
      <c r="J2105" s="37">
        <v>3.1026785714285716</v>
      </c>
      <c r="K2105" s="3"/>
      <c r="L2105" s="2">
        <f>(H2092*K2092)/H2105</f>
        <v>0.17204338980319481</v>
      </c>
      <c r="M2105" s="2">
        <f>((H2092*K2092)/H2105)-K2092</f>
        <v>-7.7956610196805193E-2</v>
      </c>
    </row>
    <row r="2106" spans="1:13" customFormat="1" x14ac:dyDescent="0.35">
      <c r="A2106" s="38" t="s">
        <v>82</v>
      </c>
      <c r="B2106" s="38" t="s">
        <v>57</v>
      </c>
      <c r="C2106" s="1" t="s">
        <v>13</v>
      </c>
      <c r="D2106" s="33">
        <v>1</v>
      </c>
      <c r="E2106" s="34">
        <v>15.5</v>
      </c>
      <c r="F2106" s="35">
        <v>2664.07</v>
      </c>
      <c r="G2106" s="36">
        <v>958</v>
      </c>
      <c r="H2106" s="35">
        <v>171.88</v>
      </c>
      <c r="I2106" s="36">
        <v>61</v>
      </c>
      <c r="J2106" s="37">
        <v>2.780866388308977</v>
      </c>
      <c r="K2106" s="3"/>
      <c r="L2106" s="2">
        <f>(H2092*K2092)/H2106</f>
        <v>0.49690190830812198</v>
      </c>
      <c r="M2106" s="2">
        <f>((H2092*K2092)/H2106)-K2092</f>
        <v>0.24690190830812198</v>
      </c>
    </row>
    <row r="2107" spans="1:13" customFormat="1" x14ac:dyDescent="0.35">
      <c r="A2107" s="38" t="s">
        <v>82</v>
      </c>
      <c r="B2107" s="38" t="s">
        <v>57</v>
      </c>
      <c r="C2107" s="1" t="s">
        <v>18</v>
      </c>
      <c r="D2107" s="33">
        <v>1</v>
      </c>
      <c r="E2107" s="34">
        <v>7.6</v>
      </c>
      <c r="F2107" s="35">
        <v>891.13</v>
      </c>
      <c r="G2107" s="36">
        <v>271</v>
      </c>
      <c r="H2107" s="35">
        <v>117.25</v>
      </c>
      <c r="I2107" s="36">
        <v>35</v>
      </c>
      <c r="J2107" s="37">
        <v>3.2883025830258301</v>
      </c>
      <c r="K2107" s="3"/>
      <c r="L2107" s="2">
        <f>(H2092*K2092)/H2107</f>
        <v>0.72842217484008531</v>
      </c>
      <c r="M2107" s="2">
        <f>((H2092*K2092)/H2107)-K2092</f>
        <v>0.47842217484008531</v>
      </c>
    </row>
    <row r="2108" spans="1:13" customFormat="1" x14ac:dyDescent="0.35">
      <c r="A2108" s="38" t="s">
        <v>82</v>
      </c>
      <c r="B2108" s="38" t="s">
        <v>57</v>
      </c>
      <c r="C2108" s="1" t="s">
        <v>11</v>
      </c>
      <c r="D2108" s="33">
        <v>1</v>
      </c>
      <c r="E2108" s="34">
        <v>6.1</v>
      </c>
      <c r="F2108" s="35">
        <v>833</v>
      </c>
      <c r="G2108" s="36">
        <v>348</v>
      </c>
      <c r="H2108" s="35">
        <v>136.56</v>
      </c>
      <c r="I2108" s="36">
        <v>57</v>
      </c>
      <c r="J2108" s="37">
        <v>2.3936781609195403</v>
      </c>
      <c r="K2108" s="3"/>
      <c r="L2108" s="2">
        <f>(H2092*K2092)/H2108</f>
        <v>0.6254210603397774</v>
      </c>
      <c r="M2108" s="2">
        <f>((H2092*K2092)/H2108)-K2092</f>
        <v>0.3754210603397774</v>
      </c>
    </row>
    <row r="2109" spans="1:13" customFormat="1" x14ac:dyDescent="0.35">
      <c r="A2109" s="38" t="s">
        <v>82</v>
      </c>
      <c r="B2109" s="38" t="s">
        <v>57</v>
      </c>
      <c r="C2109" s="1" t="s">
        <v>9</v>
      </c>
      <c r="D2109" s="33">
        <v>1</v>
      </c>
      <c r="E2109" s="34">
        <v>3.5</v>
      </c>
      <c r="F2109" s="35">
        <v>308.86</v>
      </c>
      <c r="G2109" s="36">
        <v>107</v>
      </c>
      <c r="H2109" s="35">
        <v>88.25</v>
      </c>
      <c r="I2109" s="36">
        <v>30</v>
      </c>
      <c r="J2109" s="37">
        <v>2.8865420560747665</v>
      </c>
      <c r="K2109" s="3"/>
      <c r="L2109" s="2">
        <f>(H2092*K2092)/H2109</f>
        <v>0.96779036827195464</v>
      </c>
      <c r="M2109" s="2">
        <f>((H2092*K2092)/H2109)-K2092</f>
        <v>0.71779036827195464</v>
      </c>
    </row>
    <row r="2110" spans="1:13" customFormat="1" x14ac:dyDescent="0.35">
      <c r="A2110" s="1" t="s">
        <v>82</v>
      </c>
      <c r="B2110" s="1" t="s">
        <v>67</v>
      </c>
      <c r="C2110" s="1" t="s">
        <v>154</v>
      </c>
      <c r="D2110" s="33">
        <v>1</v>
      </c>
      <c r="E2110" s="34">
        <v>12.3</v>
      </c>
      <c r="F2110" s="35">
        <v>4207.67</v>
      </c>
      <c r="G2110" s="36">
        <v>1355</v>
      </c>
      <c r="H2110" s="35">
        <v>342.09</v>
      </c>
      <c r="I2110" s="36">
        <v>110</v>
      </c>
      <c r="J2110" s="37">
        <v>3.1052915129151293</v>
      </c>
      <c r="K2110" s="28">
        <v>0.25</v>
      </c>
      <c r="L2110" s="3"/>
      <c r="M2110" s="3"/>
    </row>
    <row r="2111" spans="1:13" customFormat="1" x14ac:dyDescent="0.35">
      <c r="A2111" s="38" t="s">
        <v>82</v>
      </c>
      <c r="B2111" s="38" t="s">
        <v>67</v>
      </c>
      <c r="C2111" s="1" t="s">
        <v>12</v>
      </c>
      <c r="D2111" s="33">
        <v>1</v>
      </c>
      <c r="E2111" s="34">
        <v>5.8</v>
      </c>
      <c r="F2111" s="35">
        <v>2379.12</v>
      </c>
      <c r="G2111" s="36">
        <v>904</v>
      </c>
      <c r="H2111" s="35">
        <v>410.19</v>
      </c>
      <c r="I2111" s="36">
        <v>155</v>
      </c>
      <c r="J2111" s="37">
        <v>2.6317699115044246</v>
      </c>
      <c r="K2111" s="3"/>
      <c r="L2111" s="2">
        <f>(H2110*K2110)/H2111</f>
        <v>0.20849484385284867</v>
      </c>
      <c r="M2111" s="2">
        <f>((H2110*K2110)/H2111)-K2110</f>
        <v>-4.1505156147151334E-2</v>
      </c>
    </row>
    <row r="2112" spans="1:13" customFormat="1" x14ac:dyDescent="0.35">
      <c r="A2112" s="38" t="s">
        <v>82</v>
      </c>
      <c r="B2112" s="38" t="s">
        <v>67</v>
      </c>
      <c r="C2112" s="1" t="s">
        <v>8</v>
      </c>
      <c r="D2112" s="33">
        <v>1</v>
      </c>
      <c r="E2112" s="34">
        <v>5.9</v>
      </c>
      <c r="F2112" s="35">
        <v>1734.44</v>
      </c>
      <c r="G2112" s="36">
        <v>510</v>
      </c>
      <c r="H2112" s="35">
        <v>293.97000000000003</v>
      </c>
      <c r="I2112" s="36">
        <v>86</v>
      </c>
      <c r="J2112" s="37">
        <v>3.4008627450980393</v>
      </c>
      <c r="K2112" s="3"/>
      <c r="L2112" s="2">
        <f>(H2110*K2110)/H2112</f>
        <v>0.29092254311664451</v>
      </c>
      <c r="M2112" s="2">
        <f>((H2110*K2110)/H2112)-K2110</f>
        <v>4.0922543116644505E-2</v>
      </c>
    </row>
    <row r="2113" spans="1:13" customFormat="1" x14ac:dyDescent="0.35">
      <c r="A2113" s="38" t="s">
        <v>82</v>
      </c>
      <c r="B2113" s="38" t="s">
        <v>67</v>
      </c>
      <c r="C2113" s="1" t="s">
        <v>4</v>
      </c>
      <c r="D2113" s="33">
        <v>1</v>
      </c>
      <c r="E2113" s="34">
        <v>3.6</v>
      </c>
      <c r="F2113" s="35">
        <v>650.75</v>
      </c>
      <c r="G2113" s="36">
        <v>198</v>
      </c>
      <c r="H2113" s="35">
        <v>180.76</v>
      </c>
      <c r="I2113" s="36">
        <v>55</v>
      </c>
      <c r="J2113" s="37">
        <v>3.2866161616161618</v>
      </c>
      <c r="K2113" s="3"/>
      <c r="L2113" s="2">
        <f>(H2110*K2110)/H2113</f>
        <v>0.47312735118389021</v>
      </c>
      <c r="M2113" s="2">
        <f>((H2110*K2110)/H2113)-K2110</f>
        <v>0.22312735118389021</v>
      </c>
    </row>
    <row r="2114" spans="1:13" customFormat="1" x14ac:dyDescent="0.35">
      <c r="A2114" s="38" t="s">
        <v>82</v>
      </c>
      <c r="B2114" s="38" t="s">
        <v>67</v>
      </c>
      <c r="C2114" s="1" t="s">
        <v>10</v>
      </c>
      <c r="D2114" s="33">
        <v>1</v>
      </c>
      <c r="E2114" s="34">
        <v>3.9</v>
      </c>
      <c r="F2114" s="35">
        <v>474.42</v>
      </c>
      <c r="G2114" s="36">
        <v>129</v>
      </c>
      <c r="H2114" s="35">
        <v>121.65</v>
      </c>
      <c r="I2114" s="36">
        <v>33</v>
      </c>
      <c r="J2114" s="37">
        <v>3.6776744186046515</v>
      </c>
      <c r="K2114" s="3"/>
      <c r="L2114" s="2">
        <f>(H2110*K2110)/H2114</f>
        <v>0.7030209617755856</v>
      </c>
      <c r="M2114" s="2">
        <f>((H2110*K2110)/H2114)-K2110</f>
        <v>0.4530209617755856</v>
      </c>
    </row>
    <row r="2115" spans="1:13" customFormat="1" x14ac:dyDescent="0.35">
      <c r="A2115" s="38" t="s">
        <v>82</v>
      </c>
      <c r="B2115" s="38" t="s">
        <v>67</v>
      </c>
      <c r="C2115" s="1" t="s">
        <v>17</v>
      </c>
      <c r="D2115" s="33">
        <v>1</v>
      </c>
      <c r="E2115" s="34">
        <v>1.9</v>
      </c>
      <c r="F2115" s="35">
        <v>417.87</v>
      </c>
      <c r="G2115" s="36">
        <v>262</v>
      </c>
      <c r="H2115" s="35">
        <v>219.93</v>
      </c>
      <c r="I2115" s="36">
        <v>137</v>
      </c>
      <c r="J2115" s="37">
        <v>1.5949236641221374</v>
      </c>
      <c r="K2115" s="3"/>
      <c r="L2115" s="2">
        <f>(H2110*K2110)/H2115</f>
        <v>0.38886236529804935</v>
      </c>
      <c r="M2115" s="2">
        <f>((H2110*K2110)/H2115)-K2110</f>
        <v>0.13886236529804935</v>
      </c>
    </row>
    <row r="2116" spans="1:13" customFormat="1" x14ac:dyDescent="0.35">
      <c r="A2116" s="38" t="s">
        <v>82</v>
      </c>
      <c r="B2116" s="38" t="s">
        <v>67</v>
      </c>
      <c r="C2116" s="1" t="s">
        <v>6</v>
      </c>
      <c r="D2116" s="33">
        <v>0.83330000000000004</v>
      </c>
      <c r="E2116" s="34">
        <v>1.3</v>
      </c>
      <c r="F2116" s="35">
        <v>158.47999999999999</v>
      </c>
      <c r="G2116" s="36">
        <v>68</v>
      </c>
      <c r="H2116" s="35">
        <v>121.91</v>
      </c>
      <c r="I2116" s="36">
        <v>52</v>
      </c>
      <c r="J2116" s="37">
        <v>2.3305882352941176</v>
      </c>
      <c r="K2116" s="3"/>
      <c r="L2116" s="2">
        <f>(H2110*K2110)/H2116</f>
        <v>0.70152161430563531</v>
      </c>
      <c r="M2116" s="2">
        <f>((H2110*K2110)/H2116)-K2110</f>
        <v>0.45152161430563531</v>
      </c>
    </row>
    <row r="2117" spans="1:13" customFormat="1" x14ac:dyDescent="0.35">
      <c r="A2117" s="38" t="s">
        <v>82</v>
      </c>
      <c r="B2117" s="38" t="s">
        <v>67</v>
      </c>
      <c r="C2117" s="1" t="s">
        <v>15</v>
      </c>
      <c r="D2117" s="33">
        <v>1</v>
      </c>
      <c r="E2117" s="34">
        <v>24.5</v>
      </c>
      <c r="F2117" s="35">
        <v>5025.04</v>
      </c>
      <c r="G2117" s="36">
        <v>1679</v>
      </c>
      <c r="H2117" s="35">
        <v>205.1</v>
      </c>
      <c r="I2117" s="36">
        <v>68</v>
      </c>
      <c r="J2117" s="37">
        <v>2.992876712328767</v>
      </c>
      <c r="K2117" s="3"/>
      <c r="L2117" s="2">
        <f>(H2110*K2110)/H2117</f>
        <v>0.41697952218430034</v>
      </c>
      <c r="M2117" s="2">
        <f>((H2110*K2110)/H2117)-K2110</f>
        <v>0.16697952218430034</v>
      </c>
    </row>
    <row r="2118" spans="1:13" customFormat="1" x14ac:dyDescent="0.35">
      <c r="A2118" s="38" t="s">
        <v>82</v>
      </c>
      <c r="B2118" s="38" t="s">
        <v>67</v>
      </c>
      <c r="C2118" s="1" t="s">
        <v>20</v>
      </c>
      <c r="D2118" s="33">
        <v>1</v>
      </c>
      <c r="E2118" s="34">
        <v>13.1</v>
      </c>
      <c r="F2118" s="35">
        <v>1857.44</v>
      </c>
      <c r="G2118" s="36">
        <v>980</v>
      </c>
      <c r="H2118" s="35">
        <v>141.79</v>
      </c>
      <c r="I2118" s="36">
        <v>74</v>
      </c>
      <c r="J2118" s="37">
        <v>1.8953469387755102</v>
      </c>
      <c r="K2118" s="3"/>
      <c r="L2118" s="2">
        <f>(H2110*K2110)/H2118</f>
        <v>0.60316312857042098</v>
      </c>
      <c r="M2118" s="2">
        <f>((H2110*K2110)/H2118)-K2110</f>
        <v>0.35316312857042098</v>
      </c>
    </row>
    <row r="2119" spans="1:13" customFormat="1" x14ac:dyDescent="0.35">
      <c r="A2119" s="38" t="s">
        <v>82</v>
      </c>
      <c r="B2119" s="38" t="s">
        <v>67</v>
      </c>
      <c r="C2119" s="1" t="s">
        <v>16</v>
      </c>
      <c r="D2119" s="33">
        <v>1</v>
      </c>
      <c r="E2119" s="34">
        <v>6.3</v>
      </c>
      <c r="F2119" s="35">
        <v>1392.11</v>
      </c>
      <c r="G2119" s="36">
        <v>345</v>
      </c>
      <c r="H2119" s="35">
        <v>220.97</v>
      </c>
      <c r="I2119" s="36">
        <v>54</v>
      </c>
      <c r="J2119" s="37">
        <v>4.0351014492753619</v>
      </c>
      <c r="K2119" s="3"/>
      <c r="L2119" s="2">
        <f>(H2110*K2110)/H2119</f>
        <v>0.38703217631352671</v>
      </c>
      <c r="M2119" s="2">
        <f>((H2110*K2110)/H2119)-K2110</f>
        <v>0.13703217631352671</v>
      </c>
    </row>
    <row r="2120" spans="1:13" customFormat="1" x14ac:dyDescent="0.35">
      <c r="A2120" s="38" t="s">
        <v>82</v>
      </c>
      <c r="B2120" s="38" t="s">
        <v>67</v>
      </c>
      <c r="C2120" s="1" t="s">
        <v>5</v>
      </c>
      <c r="D2120" s="33">
        <v>1</v>
      </c>
      <c r="E2120" s="34">
        <v>3.7</v>
      </c>
      <c r="F2120" s="35">
        <v>1088.3800000000001</v>
      </c>
      <c r="G2120" s="36">
        <v>306</v>
      </c>
      <c r="H2120" s="35">
        <v>294.16000000000003</v>
      </c>
      <c r="I2120" s="36">
        <v>82</v>
      </c>
      <c r="J2120" s="37">
        <v>3.5567973856209152</v>
      </c>
      <c r="K2120" s="3"/>
      <c r="L2120" s="2">
        <f>(H2110*K2110)/H2120</f>
        <v>0.29073463421267332</v>
      </c>
      <c r="M2120" s="2">
        <f>((H2110*K2110)/H2120)-K2110</f>
        <v>4.0734634212673315E-2</v>
      </c>
    </row>
    <row r="2121" spans="1:13" customFormat="1" x14ac:dyDescent="0.35">
      <c r="A2121" s="38" t="s">
        <v>82</v>
      </c>
      <c r="B2121" s="38" t="s">
        <v>67</v>
      </c>
      <c r="C2121" s="1" t="s">
        <v>14</v>
      </c>
      <c r="D2121" s="33">
        <v>1</v>
      </c>
      <c r="E2121" s="34">
        <v>4.8</v>
      </c>
      <c r="F2121" s="35">
        <v>539.77</v>
      </c>
      <c r="G2121" s="36">
        <v>231</v>
      </c>
      <c r="H2121" s="35">
        <v>112.45</v>
      </c>
      <c r="I2121" s="36">
        <v>48</v>
      </c>
      <c r="J2121" s="37">
        <v>2.3366666666666664</v>
      </c>
      <c r="K2121" s="3"/>
      <c r="L2121" s="2">
        <f>(H2110*K2110)/H2121</f>
        <v>0.76053801689639833</v>
      </c>
      <c r="M2121" s="2">
        <f>((H2110*K2110)/H2121)-K2110</f>
        <v>0.51053801689639833</v>
      </c>
    </row>
    <row r="2122" spans="1:13" customFormat="1" x14ac:dyDescent="0.35">
      <c r="A2122" s="38" t="s">
        <v>82</v>
      </c>
      <c r="B2122" s="38" t="s">
        <v>67</v>
      </c>
      <c r="C2122" s="1" t="s">
        <v>7</v>
      </c>
      <c r="D2122" s="33">
        <v>1</v>
      </c>
      <c r="E2122" s="34">
        <v>1.5</v>
      </c>
      <c r="F2122" s="35">
        <v>533.48</v>
      </c>
      <c r="G2122" s="36">
        <v>188</v>
      </c>
      <c r="H2122" s="35">
        <v>355.65</v>
      </c>
      <c r="I2122" s="36">
        <v>125</v>
      </c>
      <c r="J2122" s="37">
        <v>2.837659574468085</v>
      </c>
      <c r="K2122" s="3"/>
      <c r="L2122" s="2">
        <f>(H2110*K2110)/H2122</f>
        <v>0.24046815689582454</v>
      </c>
      <c r="M2122" s="2">
        <f>((H2110*K2110)/H2122)-K2110</f>
        <v>-9.5318431041754581E-3</v>
      </c>
    </row>
    <row r="2123" spans="1:13" customFormat="1" x14ac:dyDescent="0.35">
      <c r="A2123" s="38" t="s">
        <v>82</v>
      </c>
      <c r="B2123" s="38" t="s">
        <v>67</v>
      </c>
      <c r="C2123" s="1" t="s">
        <v>19</v>
      </c>
      <c r="D2123" s="33">
        <v>1</v>
      </c>
      <c r="E2123" s="34">
        <v>0.5</v>
      </c>
      <c r="F2123" s="35">
        <v>385.39</v>
      </c>
      <c r="G2123" s="36">
        <v>118</v>
      </c>
      <c r="H2123" s="35">
        <v>770.78</v>
      </c>
      <c r="I2123" s="36">
        <v>236</v>
      </c>
      <c r="J2123" s="37">
        <v>3.2660169491525424</v>
      </c>
      <c r="K2123" s="3"/>
      <c r="L2123" s="2">
        <f>(H2110*K2110)/H2123</f>
        <v>0.11095578504891149</v>
      </c>
      <c r="M2123" s="2">
        <f>((H2110*K2110)/H2123)-K2110</f>
        <v>-0.13904421495108851</v>
      </c>
    </row>
    <row r="2124" spans="1:13" customFormat="1" x14ac:dyDescent="0.35">
      <c r="A2124" s="38" t="s">
        <v>82</v>
      </c>
      <c r="B2124" s="38" t="s">
        <v>67</v>
      </c>
      <c r="C2124" s="1" t="s">
        <v>13</v>
      </c>
      <c r="D2124" s="33">
        <v>1</v>
      </c>
      <c r="E2124" s="34">
        <v>15.7</v>
      </c>
      <c r="F2124" s="35">
        <v>3087.76</v>
      </c>
      <c r="G2124" s="36">
        <v>1121</v>
      </c>
      <c r="H2124" s="35">
        <v>196.67</v>
      </c>
      <c r="I2124" s="36">
        <v>71</v>
      </c>
      <c r="J2124" s="37">
        <v>2.7544692239072259</v>
      </c>
      <c r="K2124" s="3"/>
      <c r="L2124" s="2">
        <f>(H2110*K2110)/H2124</f>
        <v>0.43485279910509989</v>
      </c>
      <c r="M2124" s="2">
        <f>((H2110*K2110)/H2124)-K2110</f>
        <v>0.18485279910509989</v>
      </c>
    </row>
    <row r="2125" spans="1:13" customFormat="1" x14ac:dyDescent="0.35">
      <c r="A2125" s="38" t="s">
        <v>82</v>
      </c>
      <c r="B2125" s="38" t="s">
        <v>67</v>
      </c>
      <c r="C2125" s="1" t="s">
        <v>18</v>
      </c>
      <c r="D2125" s="33">
        <v>1</v>
      </c>
      <c r="E2125" s="34">
        <v>7.4</v>
      </c>
      <c r="F2125" s="35">
        <v>878.93</v>
      </c>
      <c r="G2125" s="36">
        <v>269</v>
      </c>
      <c r="H2125" s="35">
        <v>118.77</v>
      </c>
      <c r="I2125" s="36">
        <v>36</v>
      </c>
      <c r="J2125" s="37">
        <v>3.2673977695167284</v>
      </c>
      <c r="K2125" s="3"/>
      <c r="L2125" s="2">
        <f>(H2110*K2110)/H2125</f>
        <v>0.72006819904016162</v>
      </c>
      <c r="M2125" s="2">
        <f>((H2110*K2110)/H2125)-K2110</f>
        <v>0.47006819904016162</v>
      </c>
    </row>
    <row r="2126" spans="1:13" customFormat="1" x14ac:dyDescent="0.35">
      <c r="A2126" s="38" t="s">
        <v>82</v>
      </c>
      <c r="B2126" s="38" t="s">
        <v>67</v>
      </c>
      <c r="C2126" s="1" t="s">
        <v>11</v>
      </c>
      <c r="D2126" s="33">
        <v>1</v>
      </c>
      <c r="E2126" s="34">
        <v>5.2</v>
      </c>
      <c r="F2126" s="35">
        <v>771.94</v>
      </c>
      <c r="G2126" s="36">
        <v>309</v>
      </c>
      <c r="H2126" s="35">
        <v>148.44999999999999</v>
      </c>
      <c r="I2126" s="36">
        <v>59</v>
      </c>
      <c r="J2126" s="37">
        <v>2.4981877022653722</v>
      </c>
      <c r="K2126" s="3"/>
      <c r="L2126" s="2">
        <f>(H2110*K2110)/H2126</f>
        <v>0.57610306500505226</v>
      </c>
      <c r="M2126" s="2">
        <f>((H2110*K2110)/H2126)-K2110</f>
        <v>0.32610306500505226</v>
      </c>
    </row>
    <row r="2127" spans="1:13" customFormat="1" x14ac:dyDescent="0.35">
      <c r="A2127" s="38" t="s">
        <v>82</v>
      </c>
      <c r="B2127" s="38" t="s">
        <v>67</v>
      </c>
      <c r="C2127" s="1" t="s">
        <v>9</v>
      </c>
      <c r="D2127" s="33">
        <v>1</v>
      </c>
      <c r="E2127" s="34">
        <v>3.6</v>
      </c>
      <c r="F2127" s="35">
        <v>296.52999999999997</v>
      </c>
      <c r="G2127" s="36">
        <v>103</v>
      </c>
      <c r="H2127" s="35">
        <v>82.37</v>
      </c>
      <c r="I2127" s="36">
        <v>28</v>
      </c>
      <c r="J2127" s="37">
        <v>2.8789320388349511</v>
      </c>
      <c r="K2127" s="3"/>
      <c r="L2127" s="2">
        <f>(H2110*K2110)/H2127</f>
        <v>1.0382724292825056</v>
      </c>
      <c r="M2127" s="2">
        <f>((H2110*K2110)/H2127)-K2110</f>
        <v>0.78827242928250563</v>
      </c>
    </row>
    <row r="2128" spans="1:13" customFormat="1" x14ac:dyDescent="0.35">
      <c r="A2128" s="1" t="s">
        <v>82</v>
      </c>
      <c r="B2128" s="1" t="s">
        <v>71</v>
      </c>
      <c r="C2128" s="1" t="s">
        <v>154</v>
      </c>
      <c r="D2128" s="33">
        <v>1</v>
      </c>
      <c r="E2128" s="34">
        <v>14.6</v>
      </c>
      <c r="F2128" s="35">
        <v>4811.95</v>
      </c>
      <c r="G2128" s="36">
        <v>1469</v>
      </c>
      <c r="H2128" s="35">
        <v>329.59</v>
      </c>
      <c r="I2128" s="36">
        <v>100</v>
      </c>
      <c r="J2128" s="37">
        <v>3.2756637168141594</v>
      </c>
      <c r="K2128" s="28">
        <v>0.25</v>
      </c>
      <c r="L2128" s="3"/>
      <c r="M2128" s="3"/>
    </row>
    <row r="2129" spans="1:13" customFormat="1" x14ac:dyDescent="0.35">
      <c r="A2129" s="38" t="s">
        <v>82</v>
      </c>
      <c r="B2129" s="38" t="s">
        <v>71</v>
      </c>
      <c r="C2129" s="1" t="s">
        <v>12</v>
      </c>
      <c r="D2129" s="33">
        <v>1</v>
      </c>
      <c r="E2129" s="34">
        <v>5.9</v>
      </c>
      <c r="F2129" s="35">
        <v>2119.9899999999998</v>
      </c>
      <c r="G2129" s="36">
        <v>883</v>
      </c>
      <c r="H2129" s="35">
        <v>359.32</v>
      </c>
      <c r="I2129" s="36">
        <v>149</v>
      </c>
      <c r="J2129" s="37">
        <v>2.400894677236693</v>
      </c>
      <c r="K2129" s="3"/>
      <c r="L2129" s="2">
        <f>(H2128*K2128)/H2129</f>
        <v>0.22931509517978402</v>
      </c>
      <c r="M2129" s="2">
        <f>((H2128*K2128)/H2129)-K2128</f>
        <v>-2.0684904820215982E-2</v>
      </c>
    </row>
    <row r="2130" spans="1:13" customFormat="1" x14ac:dyDescent="0.35">
      <c r="A2130" s="38" t="s">
        <v>82</v>
      </c>
      <c r="B2130" s="38" t="s">
        <v>71</v>
      </c>
      <c r="C2130" s="1" t="s">
        <v>8</v>
      </c>
      <c r="D2130" s="33">
        <v>1</v>
      </c>
      <c r="E2130" s="34">
        <v>6.6</v>
      </c>
      <c r="F2130" s="35">
        <v>1773.1</v>
      </c>
      <c r="G2130" s="36">
        <v>510</v>
      </c>
      <c r="H2130" s="35">
        <v>268.64999999999998</v>
      </c>
      <c r="I2130" s="36">
        <v>77</v>
      </c>
      <c r="J2130" s="37">
        <v>3.4766666666666666</v>
      </c>
      <c r="K2130" s="3"/>
      <c r="L2130" s="2">
        <f>(H2128*K2128)/H2130</f>
        <v>0.30670947329238785</v>
      </c>
      <c r="M2130" s="2">
        <f>((H2128*K2128)/H2130)-K2128</f>
        <v>5.6709473292387846E-2</v>
      </c>
    </row>
    <row r="2131" spans="1:13" customFormat="1" x14ac:dyDescent="0.35">
      <c r="A2131" s="38" t="s">
        <v>82</v>
      </c>
      <c r="B2131" s="38" t="s">
        <v>71</v>
      </c>
      <c r="C2131" s="1" t="s">
        <v>4</v>
      </c>
      <c r="D2131" s="33">
        <v>0.9375</v>
      </c>
      <c r="E2131" s="34">
        <v>3.1</v>
      </c>
      <c r="F2131" s="35">
        <v>571.48</v>
      </c>
      <c r="G2131" s="36">
        <v>179</v>
      </c>
      <c r="H2131" s="35">
        <v>184.35</v>
      </c>
      <c r="I2131" s="36">
        <v>57</v>
      </c>
      <c r="J2131" s="37">
        <v>3.1926256983240227</v>
      </c>
      <c r="K2131" s="3"/>
      <c r="L2131" s="2">
        <f>(H2128*K2128)/H2131</f>
        <v>0.44696229997287767</v>
      </c>
      <c r="M2131" s="2">
        <f>((H2128*K2128)/H2131)-K2128</f>
        <v>0.19696229997287767</v>
      </c>
    </row>
    <row r="2132" spans="1:13" customFormat="1" x14ac:dyDescent="0.35">
      <c r="A2132" s="38" t="s">
        <v>82</v>
      </c>
      <c r="B2132" s="38" t="s">
        <v>71</v>
      </c>
      <c r="C2132" s="1" t="s">
        <v>10</v>
      </c>
      <c r="D2132" s="33">
        <v>1</v>
      </c>
      <c r="E2132" s="34">
        <v>3.9</v>
      </c>
      <c r="F2132" s="35">
        <v>433.7</v>
      </c>
      <c r="G2132" s="36">
        <v>125</v>
      </c>
      <c r="H2132" s="35">
        <v>111.21</v>
      </c>
      <c r="I2132" s="36">
        <v>32</v>
      </c>
      <c r="J2132" s="37">
        <v>3.4695999999999998</v>
      </c>
      <c r="K2132" s="3"/>
      <c r="L2132" s="2">
        <f>(H2128*K2128)/H2132</f>
        <v>0.74091808290621342</v>
      </c>
      <c r="M2132" s="2">
        <f>((H2128*K2128)/H2132)-K2128</f>
        <v>0.49091808290621342</v>
      </c>
    </row>
    <row r="2133" spans="1:13" customFormat="1" x14ac:dyDescent="0.35">
      <c r="A2133" s="38" t="s">
        <v>82</v>
      </c>
      <c r="B2133" s="38" t="s">
        <v>71</v>
      </c>
      <c r="C2133" s="1" t="s">
        <v>17</v>
      </c>
      <c r="D2133" s="33">
        <v>1</v>
      </c>
      <c r="E2133" s="34">
        <v>2.2000000000000002</v>
      </c>
      <c r="F2133" s="35">
        <v>414.18</v>
      </c>
      <c r="G2133" s="36">
        <v>259</v>
      </c>
      <c r="H2133" s="35">
        <v>188.26</v>
      </c>
      <c r="I2133" s="36">
        <v>117</v>
      </c>
      <c r="J2133" s="37">
        <v>1.5991505791505791</v>
      </c>
      <c r="K2133" s="3"/>
      <c r="L2133" s="2">
        <f>(H2128*K2128)/H2133</f>
        <v>0.43767927334537343</v>
      </c>
      <c r="M2133" s="2">
        <f>((H2128*K2128)/H2133)-K2128</f>
        <v>0.18767927334537343</v>
      </c>
    </row>
    <row r="2134" spans="1:13" customFormat="1" x14ac:dyDescent="0.35">
      <c r="A2134" s="38" t="s">
        <v>82</v>
      </c>
      <c r="B2134" s="38" t="s">
        <v>71</v>
      </c>
      <c r="C2134" s="1" t="s">
        <v>6</v>
      </c>
      <c r="D2134" s="33">
        <v>0.25</v>
      </c>
      <c r="E2134" s="34">
        <v>0.4</v>
      </c>
      <c r="F2134" s="35">
        <v>48.34</v>
      </c>
      <c r="G2134" s="36">
        <v>22</v>
      </c>
      <c r="H2134" s="35">
        <v>120.85</v>
      </c>
      <c r="I2134" s="36">
        <v>55</v>
      </c>
      <c r="J2134" s="37">
        <v>2.1972727272727273</v>
      </c>
      <c r="K2134" s="3"/>
      <c r="L2134" s="2">
        <f>(H2128*K2128)/H2134</f>
        <v>0.6818163011998345</v>
      </c>
      <c r="M2134" s="2">
        <f>((H2128*K2128)/H2134)-K2128</f>
        <v>0.4318163011998345</v>
      </c>
    </row>
    <row r="2135" spans="1:13" customFormat="1" x14ac:dyDescent="0.35">
      <c r="A2135" s="38" t="s">
        <v>82</v>
      </c>
      <c r="B2135" s="38" t="s">
        <v>71</v>
      </c>
      <c r="C2135" s="1" t="s">
        <v>15</v>
      </c>
      <c r="D2135" s="33">
        <v>1</v>
      </c>
      <c r="E2135" s="34">
        <v>24.8</v>
      </c>
      <c r="F2135" s="35">
        <v>4960.42</v>
      </c>
      <c r="G2135" s="36">
        <v>1687</v>
      </c>
      <c r="H2135" s="35">
        <v>200.02</v>
      </c>
      <c r="I2135" s="36">
        <v>68</v>
      </c>
      <c r="J2135" s="37">
        <v>2.9403793716656788</v>
      </c>
      <c r="K2135" s="3"/>
      <c r="L2135" s="2">
        <f>(H2128*K2128)/H2135</f>
        <v>0.41194630536946303</v>
      </c>
      <c r="M2135" s="2">
        <f>((H2128*K2128)/H2135)-K2128</f>
        <v>0.16194630536946303</v>
      </c>
    </row>
    <row r="2136" spans="1:13" customFormat="1" x14ac:dyDescent="0.35">
      <c r="A2136" s="38" t="s">
        <v>82</v>
      </c>
      <c r="B2136" s="38" t="s">
        <v>71</v>
      </c>
      <c r="C2136" s="1" t="s">
        <v>20</v>
      </c>
      <c r="D2136" s="33">
        <v>1</v>
      </c>
      <c r="E2136" s="34">
        <v>13.6</v>
      </c>
      <c r="F2136" s="35">
        <v>1842.3</v>
      </c>
      <c r="G2136" s="36">
        <v>1001</v>
      </c>
      <c r="H2136" s="35">
        <v>135.46</v>
      </c>
      <c r="I2136" s="36">
        <v>73</v>
      </c>
      <c r="J2136" s="37">
        <v>1.8404595404595405</v>
      </c>
      <c r="K2136" s="3"/>
      <c r="L2136" s="2">
        <f>(H2128*K2128)/H2136</f>
        <v>0.60827919681086662</v>
      </c>
      <c r="M2136" s="2">
        <f>((H2128*K2128)/H2136)-K2128</f>
        <v>0.35827919681086662</v>
      </c>
    </row>
    <row r="2137" spans="1:13" customFormat="1" x14ac:dyDescent="0.35">
      <c r="A2137" s="38" t="s">
        <v>82</v>
      </c>
      <c r="B2137" s="38" t="s">
        <v>71</v>
      </c>
      <c r="C2137" s="1" t="s">
        <v>16</v>
      </c>
      <c r="D2137" s="33">
        <v>1</v>
      </c>
      <c r="E2137" s="34">
        <v>7</v>
      </c>
      <c r="F2137" s="35">
        <v>1397.85</v>
      </c>
      <c r="G2137" s="36">
        <v>361</v>
      </c>
      <c r="H2137" s="35">
        <v>199.69</v>
      </c>
      <c r="I2137" s="36">
        <v>51</v>
      </c>
      <c r="J2137" s="37">
        <v>3.8721606648199445</v>
      </c>
      <c r="K2137" s="3"/>
      <c r="L2137" s="2">
        <f>(H2128*K2128)/H2137</f>
        <v>0.41262707196154036</v>
      </c>
      <c r="M2137" s="2">
        <f>((H2128*K2128)/H2137)-K2128</f>
        <v>0.16262707196154036</v>
      </c>
    </row>
    <row r="2138" spans="1:13" customFormat="1" x14ac:dyDescent="0.35">
      <c r="A2138" s="38" t="s">
        <v>82</v>
      </c>
      <c r="B2138" s="38" t="s">
        <v>71</v>
      </c>
      <c r="C2138" s="1" t="s">
        <v>5</v>
      </c>
      <c r="D2138" s="33">
        <v>1</v>
      </c>
      <c r="E2138" s="34">
        <v>4.7</v>
      </c>
      <c r="F2138" s="35">
        <v>943.01</v>
      </c>
      <c r="G2138" s="36">
        <v>266</v>
      </c>
      <c r="H2138" s="35">
        <v>200.64</v>
      </c>
      <c r="I2138" s="36">
        <v>56</v>
      </c>
      <c r="J2138" s="37">
        <v>3.5451503759398495</v>
      </c>
      <c r="K2138" s="3"/>
      <c r="L2138" s="2">
        <f>(H2128*K2128)/H2138</f>
        <v>0.41067334529505584</v>
      </c>
      <c r="M2138" s="2">
        <f>((H2128*K2128)/H2138)-K2128</f>
        <v>0.16067334529505584</v>
      </c>
    </row>
    <row r="2139" spans="1:13" customFormat="1" x14ac:dyDescent="0.35">
      <c r="A2139" s="38" t="s">
        <v>82</v>
      </c>
      <c r="B2139" s="38" t="s">
        <v>71</v>
      </c>
      <c r="C2139" s="1" t="s">
        <v>14</v>
      </c>
      <c r="D2139" s="33">
        <v>1</v>
      </c>
      <c r="E2139" s="34">
        <v>4.5</v>
      </c>
      <c r="F2139" s="35">
        <v>640.83000000000004</v>
      </c>
      <c r="G2139" s="36">
        <v>273</v>
      </c>
      <c r="H2139" s="35">
        <v>142.41</v>
      </c>
      <c r="I2139" s="36">
        <v>60</v>
      </c>
      <c r="J2139" s="37">
        <v>2.3473626373626377</v>
      </c>
      <c r="K2139" s="3"/>
      <c r="L2139" s="2">
        <f>(H2128*K2128)/H2139</f>
        <v>0.57859349764763712</v>
      </c>
      <c r="M2139" s="2">
        <f>((H2128*K2128)/H2139)-K2128</f>
        <v>0.32859349764763712</v>
      </c>
    </row>
    <row r="2140" spans="1:13" customFormat="1" x14ac:dyDescent="0.35">
      <c r="A2140" s="38" t="s">
        <v>82</v>
      </c>
      <c r="B2140" s="38" t="s">
        <v>71</v>
      </c>
      <c r="C2140" s="1" t="s">
        <v>7</v>
      </c>
      <c r="D2140" s="33">
        <v>1</v>
      </c>
      <c r="E2140" s="34">
        <v>1.6</v>
      </c>
      <c r="F2140" s="35">
        <v>524.69000000000005</v>
      </c>
      <c r="G2140" s="36">
        <v>192</v>
      </c>
      <c r="H2140" s="35">
        <v>327.93</v>
      </c>
      <c r="I2140" s="36">
        <v>120</v>
      </c>
      <c r="J2140" s="37">
        <v>2.7327604166666668</v>
      </c>
      <c r="K2140" s="3"/>
      <c r="L2140" s="2">
        <f>(H2128*K2128)/H2140</f>
        <v>0.25126551398164237</v>
      </c>
      <c r="M2140" s="2">
        <f>((H2128*K2128)/H2140)-K2128</f>
        <v>1.2655139816423744E-3</v>
      </c>
    </row>
    <row r="2141" spans="1:13" customFormat="1" x14ac:dyDescent="0.35">
      <c r="A2141" s="38" t="s">
        <v>82</v>
      </c>
      <c r="B2141" s="38" t="s">
        <v>71</v>
      </c>
      <c r="C2141" s="1" t="s">
        <v>19</v>
      </c>
      <c r="D2141" s="33">
        <v>0.9375</v>
      </c>
      <c r="E2141" s="34">
        <v>0.6</v>
      </c>
      <c r="F2141" s="35">
        <v>287.79000000000002</v>
      </c>
      <c r="G2141" s="36">
        <v>93</v>
      </c>
      <c r="H2141" s="35">
        <v>479.65</v>
      </c>
      <c r="I2141" s="36">
        <v>155</v>
      </c>
      <c r="J2141" s="37">
        <v>3.0945161290322583</v>
      </c>
      <c r="K2141" s="3"/>
      <c r="L2141" s="2">
        <f>(H2128*K2128)/H2141</f>
        <v>0.17178671948295632</v>
      </c>
      <c r="M2141" s="2">
        <f>((H2128*K2128)/H2141)-K2128</f>
        <v>-7.8213280517043682E-2</v>
      </c>
    </row>
    <row r="2142" spans="1:13" customFormat="1" x14ac:dyDescent="0.35">
      <c r="A2142" s="38" t="s">
        <v>82</v>
      </c>
      <c r="B2142" s="38" t="s">
        <v>71</v>
      </c>
      <c r="C2142" s="1" t="s">
        <v>13</v>
      </c>
      <c r="D2142" s="33">
        <v>1</v>
      </c>
      <c r="E2142" s="34">
        <v>16</v>
      </c>
      <c r="F2142" s="35">
        <v>2878.04</v>
      </c>
      <c r="G2142" s="36">
        <v>1064</v>
      </c>
      <c r="H2142" s="35">
        <v>179.88</v>
      </c>
      <c r="I2142" s="36">
        <v>66</v>
      </c>
      <c r="J2142" s="37">
        <v>2.7049248120300753</v>
      </c>
      <c r="K2142" s="3"/>
      <c r="L2142" s="2">
        <f>(H2128*K2128)/H2142</f>
        <v>0.4580692684011563</v>
      </c>
      <c r="M2142" s="2">
        <f>((H2128*K2128)/H2142)-K2128</f>
        <v>0.2080692684011563</v>
      </c>
    </row>
    <row r="2143" spans="1:13" customFormat="1" x14ac:dyDescent="0.35">
      <c r="A2143" s="38" t="s">
        <v>82</v>
      </c>
      <c r="B2143" s="38" t="s">
        <v>71</v>
      </c>
      <c r="C2143" s="1" t="s">
        <v>18</v>
      </c>
      <c r="D2143" s="33">
        <v>1</v>
      </c>
      <c r="E2143" s="34">
        <v>7.2</v>
      </c>
      <c r="F2143" s="35">
        <v>912.55</v>
      </c>
      <c r="G2143" s="36">
        <v>282</v>
      </c>
      <c r="H2143" s="35">
        <v>126.74</v>
      </c>
      <c r="I2143" s="36">
        <v>39</v>
      </c>
      <c r="J2143" s="37">
        <v>3.2359929078014185</v>
      </c>
      <c r="K2143" s="3"/>
      <c r="L2143" s="2">
        <f>(H2128*K2128)/H2143</f>
        <v>0.65013018778601861</v>
      </c>
      <c r="M2143" s="2">
        <f>((H2128*K2128)/H2143)-K2128</f>
        <v>0.40013018778601861</v>
      </c>
    </row>
    <row r="2144" spans="1:13" customFormat="1" x14ac:dyDescent="0.35">
      <c r="A2144" s="38" t="s">
        <v>82</v>
      </c>
      <c r="B2144" s="38" t="s">
        <v>71</v>
      </c>
      <c r="C2144" s="1" t="s">
        <v>11</v>
      </c>
      <c r="D2144" s="33">
        <v>1</v>
      </c>
      <c r="E2144" s="34">
        <v>5.7</v>
      </c>
      <c r="F2144" s="35">
        <v>818.49</v>
      </c>
      <c r="G2144" s="36">
        <v>344</v>
      </c>
      <c r="H2144" s="35">
        <v>143.59</v>
      </c>
      <c r="I2144" s="36">
        <v>60</v>
      </c>
      <c r="J2144" s="37">
        <v>2.3793313953488373</v>
      </c>
      <c r="K2144" s="3"/>
      <c r="L2144" s="2">
        <f>(H2128*K2128)/H2144</f>
        <v>0.5738387074308795</v>
      </c>
      <c r="M2144" s="2">
        <f>((H2128*K2128)/H2144)-K2128</f>
        <v>0.3238387074308795</v>
      </c>
    </row>
    <row r="2145" spans="1:13" customFormat="1" x14ac:dyDescent="0.35">
      <c r="A2145" s="38" t="s">
        <v>82</v>
      </c>
      <c r="B2145" s="38" t="s">
        <v>71</v>
      </c>
      <c r="C2145" s="1" t="s">
        <v>9</v>
      </c>
      <c r="D2145" s="33">
        <v>0.9375</v>
      </c>
      <c r="E2145" s="34">
        <v>4.0999999999999996</v>
      </c>
      <c r="F2145" s="35">
        <v>282.64999999999998</v>
      </c>
      <c r="G2145" s="36">
        <v>98</v>
      </c>
      <c r="H2145" s="35">
        <v>68.94</v>
      </c>
      <c r="I2145" s="36">
        <v>23</v>
      </c>
      <c r="J2145" s="37">
        <v>2.8841836734693875</v>
      </c>
      <c r="K2145" s="3"/>
      <c r="L2145" s="2">
        <f>(H2128*K2128)/H2145</f>
        <v>1.1952059762111982</v>
      </c>
      <c r="M2145" s="2">
        <f>((H2128*K2128)/H2145)-K2128</f>
        <v>0.94520597621119817</v>
      </c>
    </row>
    <row r="2146" spans="1:13" customFormat="1" x14ac:dyDescent="0.35">
      <c r="A2146" s="1" t="s">
        <v>83</v>
      </c>
      <c r="B2146" s="1" t="s">
        <v>129</v>
      </c>
      <c r="C2146" s="1" t="s">
        <v>154</v>
      </c>
      <c r="D2146" s="33">
        <v>1</v>
      </c>
      <c r="E2146" s="34">
        <v>21.5</v>
      </c>
      <c r="F2146" s="35">
        <v>12080.33</v>
      </c>
      <c r="G2146" s="36">
        <v>3234</v>
      </c>
      <c r="H2146" s="35">
        <v>561.88</v>
      </c>
      <c r="I2146" s="36">
        <v>150</v>
      </c>
      <c r="J2146" s="37">
        <v>3.7354143475572048</v>
      </c>
      <c r="K2146" s="28">
        <v>0.25</v>
      </c>
      <c r="L2146" s="3"/>
      <c r="M2146" s="3"/>
    </row>
    <row r="2147" spans="1:13" customFormat="1" x14ac:dyDescent="0.35">
      <c r="A2147" s="38" t="s">
        <v>83</v>
      </c>
      <c r="B2147" s="38" t="s">
        <v>129</v>
      </c>
      <c r="C2147" s="1" t="s">
        <v>12</v>
      </c>
      <c r="D2147" s="33">
        <v>1</v>
      </c>
      <c r="E2147" s="34">
        <v>10.1</v>
      </c>
      <c r="F2147" s="35">
        <v>7616.48</v>
      </c>
      <c r="G2147" s="36">
        <v>1382</v>
      </c>
      <c r="H2147" s="35">
        <v>754.11</v>
      </c>
      <c r="I2147" s="36">
        <v>136</v>
      </c>
      <c r="J2147" s="37">
        <v>5.511201157742402</v>
      </c>
      <c r="K2147" s="3"/>
      <c r="L2147" s="2">
        <f>(H2146*K2146)/H2147</f>
        <v>0.18627255970614365</v>
      </c>
      <c r="M2147" s="2">
        <f>((H2146*K2146)/H2147)-K2146</f>
        <v>-6.3727440293856352E-2</v>
      </c>
    </row>
    <row r="2148" spans="1:13" customFormat="1" x14ac:dyDescent="0.35">
      <c r="A2148" s="38" t="s">
        <v>83</v>
      </c>
      <c r="B2148" s="38" t="s">
        <v>129</v>
      </c>
      <c r="C2148" s="1" t="s">
        <v>8</v>
      </c>
      <c r="D2148" s="33">
        <v>1</v>
      </c>
      <c r="E2148" s="34">
        <v>7.4</v>
      </c>
      <c r="F2148" s="35">
        <v>3493.56</v>
      </c>
      <c r="G2148" s="36">
        <v>953</v>
      </c>
      <c r="H2148" s="35">
        <v>472.1</v>
      </c>
      <c r="I2148" s="36">
        <v>128</v>
      </c>
      <c r="J2148" s="37">
        <v>3.6658551941238193</v>
      </c>
      <c r="K2148" s="3"/>
      <c r="L2148" s="2">
        <f>(H2146*K2146)/H2148</f>
        <v>0.29754289345477652</v>
      </c>
      <c r="M2148" s="2">
        <f>((H2146*K2146)/H2148)-K2146</f>
        <v>4.7542893454776525E-2</v>
      </c>
    </row>
    <row r="2149" spans="1:13" customFormat="1" x14ac:dyDescent="0.35">
      <c r="A2149" s="38" t="s">
        <v>83</v>
      </c>
      <c r="B2149" s="38" t="s">
        <v>129</v>
      </c>
      <c r="C2149" s="1" t="s">
        <v>4</v>
      </c>
      <c r="D2149" s="33">
        <v>1</v>
      </c>
      <c r="E2149" s="34">
        <v>7.4</v>
      </c>
      <c r="F2149" s="35">
        <v>1524.98</v>
      </c>
      <c r="G2149" s="36">
        <v>487</v>
      </c>
      <c r="H2149" s="35">
        <v>206.08</v>
      </c>
      <c r="I2149" s="36">
        <v>65</v>
      </c>
      <c r="J2149" s="37">
        <v>3.1313757700205338</v>
      </c>
      <c r="K2149" s="3"/>
      <c r="L2149" s="2">
        <f>(H2146*K2146)/H2149</f>
        <v>0.68162849378881984</v>
      </c>
      <c r="M2149" s="2">
        <f>((H2146*K2146)/H2149)-K2146</f>
        <v>0.43162849378881984</v>
      </c>
    </row>
    <row r="2150" spans="1:13" customFormat="1" x14ac:dyDescent="0.35">
      <c r="A2150" s="38" t="s">
        <v>83</v>
      </c>
      <c r="B2150" s="38" t="s">
        <v>129</v>
      </c>
      <c r="C2150" s="1" t="s">
        <v>10</v>
      </c>
      <c r="D2150" s="33">
        <v>1</v>
      </c>
      <c r="E2150" s="34">
        <v>2.4</v>
      </c>
      <c r="F2150" s="35">
        <v>348.66</v>
      </c>
      <c r="G2150" s="36">
        <v>91</v>
      </c>
      <c r="H2150" s="35">
        <v>145.28</v>
      </c>
      <c r="I2150" s="36">
        <v>37</v>
      </c>
      <c r="J2150" s="37">
        <v>3.8314285714285718</v>
      </c>
      <c r="K2150" s="3"/>
      <c r="L2150" s="2">
        <f>(H2146*K2146)/H2150</f>
        <v>0.96689151982378851</v>
      </c>
      <c r="M2150" s="2">
        <f>((H2146*K2146)/H2150)-K2146</f>
        <v>0.71689151982378851</v>
      </c>
    </row>
    <row r="2151" spans="1:13" customFormat="1" x14ac:dyDescent="0.35">
      <c r="A2151" s="38" t="s">
        <v>83</v>
      </c>
      <c r="B2151" s="38" t="s">
        <v>129</v>
      </c>
      <c r="C2151" s="1" t="s">
        <v>17</v>
      </c>
      <c r="D2151" s="33">
        <v>1</v>
      </c>
      <c r="E2151" s="34">
        <v>5.0999999999999996</v>
      </c>
      <c r="F2151" s="35">
        <v>1674.72</v>
      </c>
      <c r="G2151" s="36">
        <v>669</v>
      </c>
      <c r="H2151" s="35">
        <v>328.38</v>
      </c>
      <c r="I2151" s="36">
        <v>131</v>
      </c>
      <c r="J2151" s="37">
        <v>2.5033183856502244</v>
      </c>
      <c r="K2151" s="3"/>
      <c r="L2151" s="2">
        <f>(H2146*K2146)/H2151</f>
        <v>0.42776661185212256</v>
      </c>
      <c r="M2151" s="2">
        <f>((H2146*K2146)/H2151)-K2146</f>
        <v>0.17776661185212256</v>
      </c>
    </row>
    <row r="2152" spans="1:13" customFormat="1" x14ac:dyDescent="0.35">
      <c r="A2152" s="38" t="s">
        <v>83</v>
      </c>
      <c r="B2152" s="38" t="s">
        <v>129</v>
      </c>
      <c r="C2152" s="1" t="s">
        <v>6</v>
      </c>
      <c r="D2152" s="33">
        <v>1</v>
      </c>
      <c r="E2152" s="34">
        <v>2.4</v>
      </c>
      <c r="F2152" s="35">
        <v>685.54</v>
      </c>
      <c r="G2152" s="36">
        <v>220</v>
      </c>
      <c r="H2152" s="35">
        <v>285.64</v>
      </c>
      <c r="I2152" s="36">
        <v>91</v>
      </c>
      <c r="J2152" s="37">
        <v>3.116090909090909</v>
      </c>
      <c r="K2152" s="3"/>
      <c r="L2152" s="2">
        <f>(H2146*K2146)/H2152</f>
        <v>0.49177286094384542</v>
      </c>
      <c r="M2152" s="2">
        <f>((H2146*K2146)/H2152)-K2146</f>
        <v>0.24177286094384542</v>
      </c>
    </row>
    <row r="2153" spans="1:13" customFormat="1" x14ac:dyDescent="0.35">
      <c r="A2153" s="38" t="s">
        <v>83</v>
      </c>
      <c r="B2153" s="38" t="s">
        <v>129</v>
      </c>
      <c r="C2153" s="1" t="s">
        <v>15</v>
      </c>
      <c r="D2153" s="33">
        <v>1</v>
      </c>
      <c r="E2153" s="34">
        <v>33.4</v>
      </c>
      <c r="F2153" s="35">
        <v>11683.95</v>
      </c>
      <c r="G2153" s="36">
        <v>2782</v>
      </c>
      <c r="H2153" s="35">
        <v>349.82</v>
      </c>
      <c r="I2153" s="36">
        <v>83</v>
      </c>
      <c r="J2153" s="37">
        <v>4.1998382458662835</v>
      </c>
      <c r="K2153" s="3"/>
      <c r="L2153" s="2">
        <f>(H2146*K2146)/H2153</f>
        <v>0.40154936824652682</v>
      </c>
      <c r="M2153" s="2">
        <f>((H2146*K2146)/H2153)-K2146</f>
        <v>0.15154936824652682</v>
      </c>
    </row>
    <row r="2154" spans="1:13" customFormat="1" x14ac:dyDescent="0.35">
      <c r="A2154" s="38" t="s">
        <v>83</v>
      </c>
      <c r="B2154" s="38" t="s">
        <v>129</v>
      </c>
      <c r="C2154" s="1" t="s">
        <v>20</v>
      </c>
      <c r="D2154" s="33">
        <v>1</v>
      </c>
      <c r="E2154" s="34">
        <v>29.6</v>
      </c>
      <c r="F2154" s="35">
        <v>6312.19</v>
      </c>
      <c r="G2154" s="36">
        <v>2743</v>
      </c>
      <c r="H2154" s="35">
        <v>213.25</v>
      </c>
      <c r="I2154" s="36">
        <v>92</v>
      </c>
      <c r="J2154" s="37">
        <v>2.3011994166970471</v>
      </c>
      <c r="K2154" s="3"/>
      <c r="L2154" s="2">
        <f>(H2146*K2146)/H2154</f>
        <v>0.65871043376318872</v>
      </c>
      <c r="M2154" s="2">
        <f>((H2146*K2146)/H2154)-K2146</f>
        <v>0.40871043376318872</v>
      </c>
    </row>
    <row r="2155" spans="1:13" customFormat="1" x14ac:dyDescent="0.35">
      <c r="A2155" s="38" t="s">
        <v>83</v>
      </c>
      <c r="B2155" s="38" t="s">
        <v>129</v>
      </c>
      <c r="C2155" s="1" t="s">
        <v>16</v>
      </c>
      <c r="D2155" s="33">
        <v>1</v>
      </c>
      <c r="E2155" s="34">
        <v>5.9</v>
      </c>
      <c r="F2155" s="35">
        <v>1394.5</v>
      </c>
      <c r="G2155" s="36">
        <v>352</v>
      </c>
      <c r="H2155" s="35">
        <v>236.36</v>
      </c>
      <c r="I2155" s="36">
        <v>59</v>
      </c>
      <c r="J2155" s="37">
        <v>3.9616477272727271</v>
      </c>
      <c r="K2155" s="3"/>
      <c r="L2155" s="2">
        <f>(H2146*K2146)/H2155</f>
        <v>0.59430529700456924</v>
      </c>
      <c r="M2155" s="2">
        <f>((H2146*K2146)/H2155)-K2146</f>
        <v>0.34430529700456924</v>
      </c>
    </row>
    <row r="2156" spans="1:13" customFormat="1" x14ac:dyDescent="0.35">
      <c r="A2156" s="38" t="s">
        <v>83</v>
      </c>
      <c r="B2156" s="38" t="s">
        <v>129</v>
      </c>
      <c r="C2156" s="1" t="s">
        <v>5</v>
      </c>
      <c r="D2156" s="33">
        <v>1</v>
      </c>
      <c r="E2156" s="34">
        <v>8.4</v>
      </c>
      <c r="F2156" s="35">
        <v>1937.13</v>
      </c>
      <c r="G2156" s="36">
        <v>475</v>
      </c>
      <c r="H2156" s="35">
        <v>230.61</v>
      </c>
      <c r="I2156" s="36">
        <v>56</v>
      </c>
      <c r="J2156" s="37">
        <v>4.0781684210526317</v>
      </c>
      <c r="K2156" s="3"/>
      <c r="L2156" s="2">
        <f>(H2146*K2146)/H2156</f>
        <v>0.60912362863709291</v>
      </c>
      <c r="M2156" s="2">
        <f>((H2146*K2146)/H2156)-K2146</f>
        <v>0.35912362863709291</v>
      </c>
    </row>
    <row r="2157" spans="1:13" customFormat="1" x14ac:dyDescent="0.35">
      <c r="A2157" s="38" t="s">
        <v>83</v>
      </c>
      <c r="B2157" s="38" t="s">
        <v>129</v>
      </c>
      <c r="C2157" s="1" t="s">
        <v>14</v>
      </c>
      <c r="D2157" s="33">
        <v>1</v>
      </c>
      <c r="E2157" s="34">
        <v>6.9</v>
      </c>
      <c r="F2157" s="35">
        <v>1075.3599999999999</v>
      </c>
      <c r="G2157" s="36">
        <v>417</v>
      </c>
      <c r="H2157" s="35">
        <v>155.85</v>
      </c>
      <c r="I2157" s="36">
        <v>60</v>
      </c>
      <c r="J2157" s="37">
        <v>2.5788009592326135</v>
      </c>
      <c r="K2157" s="3"/>
      <c r="L2157" s="2">
        <f>(H2146*K2146)/H2157</f>
        <v>0.90131536734039142</v>
      </c>
      <c r="M2157" s="2">
        <f>((H2146*K2146)/H2157)-K2146</f>
        <v>0.65131536734039142</v>
      </c>
    </row>
    <row r="2158" spans="1:13" customFormat="1" x14ac:dyDescent="0.35">
      <c r="A2158" s="38" t="s">
        <v>83</v>
      </c>
      <c r="B2158" s="38" t="s">
        <v>129</v>
      </c>
      <c r="C2158" s="1" t="s">
        <v>7</v>
      </c>
      <c r="D2158" s="33">
        <v>1</v>
      </c>
      <c r="E2158" s="34">
        <v>4.4000000000000004</v>
      </c>
      <c r="F2158" s="35">
        <v>1488.23</v>
      </c>
      <c r="G2158" s="36">
        <v>527</v>
      </c>
      <c r="H2158" s="35">
        <v>338.23</v>
      </c>
      <c r="I2158" s="36">
        <v>119</v>
      </c>
      <c r="J2158" s="37">
        <v>2.8239658444022773</v>
      </c>
      <c r="K2158" s="3"/>
      <c r="L2158" s="2">
        <f>(H2146*K2146)/H2158</f>
        <v>0.41530910918605679</v>
      </c>
      <c r="M2158" s="2">
        <f>((H2146*K2146)/H2158)-K2146</f>
        <v>0.16530910918605679</v>
      </c>
    </row>
    <row r="2159" spans="1:13" customFormat="1" x14ac:dyDescent="0.35">
      <c r="A2159" s="38" t="s">
        <v>83</v>
      </c>
      <c r="B2159" s="38" t="s">
        <v>129</v>
      </c>
      <c r="C2159" s="1" t="s">
        <v>19</v>
      </c>
      <c r="D2159" s="33">
        <v>1</v>
      </c>
      <c r="E2159" s="34">
        <v>1.1000000000000001</v>
      </c>
      <c r="F2159" s="35">
        <v>977.17</v>
      </c>
      <c r="G2159" s="36">
        <v>270</v>
      </c>
      <c r="H2159" s="35">
        <v>888.34</v>
      </c>
      <c r="I2159" s="36">
        <v>245</v>
      </c>
      <c r="J2159" s="37">
        <v>3.619148148148148</v>
      </c>
      <c r="K2159" s="3"/>
      <c r="L2159" s="2">
        <f>(H2146*K2146)/H2159</f>
        <v>0.15812639304770695</v>
      </c>
      <c r="M2159" s="2">
        <f>((H2146*K2146)/H2159)-K2146</f>
        <v>-9.1873606952293047E-2</v>
      </c>
    </row>
    <row r="2160" spans="1:13" customFormat="1" x14ac:dyDescent="0.35">
      <c r="A2160" s="38" t="s">
        <v>83</v>
      </c>
      <c r="B2160" s="38" t="s">
        <v>129</v>
      </c>
      <c r="C2160" s="1" t="s">
        <v>13</v>
      </c>
      <c r="D2160" s="33">
        <v>1</v>
      </c>
      <c r="E2160" s="34">
        <v>23.9</v>
      </c>
      <c r="F2160" s="35">
        <v>5421.89</v>
      </c>
      <c r="G2160" s="36">
        <v>1541</v>
      </c>
      <c r="H2160" s="35">
        <v>226.86</v>
      </c>
      <c r="I2160" s="36">
        <v>64</v>
      </c>
      <c r="J2160" s="37">
        <v>3.5184231018818952</v>
      </c>
      <c r="K2160" s="3"/>
      <c r="L2160" s="2">
        <f>(H2146*K2146)/H2160</f>
        <v>0.61919245349554786</v>
      </c>
      <c r="M2160" s="2">
        <f>((H2146*K2146)/H2160)-K2146</f>
        <v>0.36919245349554786</v>
      </c>
    </row>
    <row r="2161" spans="1:13" customFormat="1" x14ac:dyDescent="0.35">
      <c r="A2161" s="38" t="s">
        <v>83</v>
      </c>
      <c r="B2161" s="38" t="s">
        <v>129</v>
      </c>
      <c r="C2161" s="1" t="s">
        <v>18</v>
      </c>
      <c r="D2161" s="33">
        <v>1</v>
      </c>
      <c r="E2161" s="34">
        <v>5.7</v>
      </c>
      <c r="F2161" s="35">
        <v>1086.45</v>
      </c>
      <c r="G2161" s="36">
        <v>293</v>
      </c>
      <c r="H2161" s="35">
        <v>190.61</v>
      </c>
      <c r="I2161" s="36">
        <v>51</v>
      </c>
      <c r="J2161" s="37">
        <v>3.7080204778156998</v>
      </c>
      <c r="K2161" s="3"/>
      <c r="L2161" s="2">
        <f>(H2146*K2146)/H2161</f>
        <v>0.73694979277057859</v>
      </c>
      <c r="M2161" s="2">
        <f>((H2146*K2146)/H2161)-K2146</f>
        <v>0.48694979277057859</v>
      </c>
    </row>
    <row r="2162" spans="1:13" customFormat="1" x14ac:dyDescent="0.35">
      <c r="A2162" s="38" t="s">
        <v>83</v>
      </c>
      <c r="B2162" s="38" t="s">
        <v>129</v>
      </c>
      <c r="C2162" s="1" t="s">
        <v>11</v>
      </c>
      <c r="D2162" s="33">
        <v>1</v>
      </c>
      <c r="E2162" s="34">
        <v>7.8</v>
      </c>
      <c r="F2162" s="35">
        <v>1032.4000000000001</v>
      </c>
      <c r="G2162" s="36">
        <v>411</v>
      </c>
      <c r="H2162" s="35">
        <v>132.36000000000001</v>
      </c>
      <c r="I2162" s="36">
        <v>52</v>
      </c>
      <c r="J2162" s="37">
        <v>2.5119221411192219</v>
      </c>
      <c r="K2162" s="3"/>
      <c r="L2162" s="2">
        <f>(H2146*K2146)/H2162</f>
        <v>1.0612722877002114</v>
      </c>
      <c r="M2162" s="2">
        <f>((H2146*K2146)/H2162)-K2146</f>
        <v>0.81127228770021143</v>
      </c>
    </row>
    <row r="2163" spans="1:13" customFormat="1" x14ac:dyDescent="0.35">
      <c r="A2163" s="38" t="s">
        <v>83</v>
      </c>
      <c r="B2163" s="38" t="s">
        <v>129</v>
      </c>
      <c r="C2163" s="1" t="s">
        <v>9</v>
      </c>
      <c r="D2163" s="33">
        <v>1</v>
      </c>
      <c r="E2163" s="34">
        <v>6.8</v>
      </c>
      <c r="F2163" s="35">
        <v>1351.48</v>
      </c>
      <c r="G2163" s="36">
        <v>657</v>
      </c>
      <c r="H2163" s="35">
        <v>198.75</v>
      </c>
      <c r="I2163" s="36">
        <v>96</v>
      </c>
      <c r="J2163" s="37">
        <v>2.0570471841704721</v>
      </c>
      <c r="K2163" s="3"/>
      <c r="L2163" s="2">
        <f>(H2146*K2146)/H2163</f>
        <v>0.7067672955974843</v>
      </c>
      <c r="M2163" s="2">
        <f>((H2146*K2146)/H2163)-K2146</f>
        <v>0.4567672955974843</v>
      </c>
    </row>
    <row r="2164" spans="1:13" customFormat="1" x14ac:dyDescent="0.35">
      <c r="A2164" s="1" t="s">
        <v>84</v>
      </c>
      <c r="B2164" s="1" t="s">
        <v>129</v>
      </c>
      <c r="C2164" s="1" t="s">
        <v>154</v>
      </c>
      <c r="D2164" s="33">
        <v>1</v>
      </c>
      <c r="E2164" s="34">
        <v>17.600000000000001</v>
      </c>
      <c r="F2164" s="35">
        <v>11759.29</v>
      </c>
      <c r="G2164" s="36">
        <v>4262</v>
      </c>
      <c r="H2164" s="35">
        <v>668.14</v>
      </c>
      <c r="I2164" s="36">
        <v>242</v>
      </c>
      <c r="J2164" s="37">
        <v>2.7591013608634447</v>
      </c>
      <c r="K2164" s="28">
        <v>0.25</v>
      </c>
      <c r="L2164" s="3"/>
      <c r="M2164" s="3"/>
    </row>
    <row r="2165" spans="1:13" customFormat="1" x14ac:dyDescent="0.35">
      <c r="A2165" s="38" t="s">
        <v>84</v>
      </c>
      <c r="B2165" s="38" t="s">
        <v>129</v>
      </c>
      <c r="C2165" s="1" t="s">
        <v>12</v>
      </c>
      <c r="D2165" s="33">
        <v>1</v>
      </c>
      <c r="E2165" s="34">
        <v>11.3</v>
      </c>
      <c r="F2165" s="35">
        <v>8817.4</v>
      </c>
      <c r="G2165" s="36">
        <v>3007</v>
      </c>
      <c r="H2165" s="35">
        <v>780.3</v>
      </c>
      <c r="I2165" s="36">
        <v>266</v>
      </c>
      <c r="J2165" s="37">
        <v>2.9322913202527436</v>
      </c>
      <c r="K2165" s="3"/>
      <c r="L2165" s="2">
        <f>(H2164*K2164)/H2165</f>
        <v>0.21406510316544919</v>
      </c>
      <c r="M2165" s="2">
        <f>((H2164*K2164)/H2165)-K2164</f>
        <v>-3.5934896834550811E-2</v>
      </c>
    </row>
    <row r="2166" spans="1:13" customFormat="1" x14ac:dyDescent="0.35">
      <c r="A2166" s="38" t="s">
        <v>84</v>
      </c>
      <c r="B2166" s="38" t="s">
        <v>129</v>
      </c>
      <c r="C2166" s="1" t="s">
        <v>8</v>
      </c>
      <c r="D2166" s="33">
        <v>1</v>
      </c>
      <c r="E2166" s="34">
        <v>6.4</v>
      </c>
      <c r="F2166" s="35">
        <v>5488.32</v>
      </c>
      <c r="G2166" s="36">
        <v>1539</v>
      </c>
      <c r="H2166" s="35">
        <v>857.55</v>
      </c>
      <c r="I2166" s="36">
        <v>240</v>
      </c>
      <c r="J2166" s="37">
        <v>3.5661598440545808</v>
      </c>
      <c r="K2166" s="3"/>
      <c r="L2166" s="2">
        <f>(H2164*K2164)/H2166</f>
        <v>0.19478164538510875</v>
      </c>
      <c r="M2166" s="2">
        <f>((H2164*K2164)/H2166)-K2164</f>
        <v>-5.5218354614891246E-2</v>
      </c>
    </row>
    <row r="2167" spans="1:13" customFormat="1" x14ac:dyDescent="0.35">
      <c r="A2167" s="38" t="s">
        <v>84</v>
      </c>
      <c r="B2167" s="38" t="s">
        <v>129</v>
      </c>
      <c r="C2167" s="1" t="s">
        <v>4</v>
      </c>
      <c r="D2167" s="33">
        <v>1</v>
      </c>
      <c r="E2167" s="34">
        <v>5.7</v>
      </c>
      <c r="F2167" s="35">
        <v>2849.11</v>
      </c>
      <c r="G2167" s="36">
        <v>882</v>
      </c>
      <c r="H2167" s="35">
        <v>499.84</v>
      </c>
      <c r="I2167" s="36">
        <v>154</v>
      </c>
      <c r="J2167" s="37">
        <v>3.2302834467120185</v>
      </c>
      <c r="K2167" s="3"/>
      <c r="L2167" s="2">
        <f>(H2164*K2164)/H2167</f>
        <v>0.33417693661971831</v>
      </c>
      <c r="M2167" s="2">
        <f>((H2164*K2164)/H2167)-K2164</f>
        <v>8.4176936619718312E-2</v>
      </c>
    </row>
    <row r="2168" spans="1:13" customFormat="1" x14ac:dyDescent="0.35">
      <c r="A2168" s="38" t="s">
        <v>84</v>
      </c>
      <c r="B2168" s="38" t="s">
        <v>129</v>
      </c>
      <c r="C2168" s="1" t="s">
        <v>10</v>
      </c>
      <c r="D2168" s="33">
        <v>1</v>
      </c>
      <c r="E2168" s="34">
        <v>6.5</v>
      </c>
      <c r="F2168" s="35">
        <v>1544.58</v>
      </c>
      <c r="G2168" s="36">
        <v>368</v>
      </c>
      <c r="H2168" s="35">
        <v>237.63</v>
      </c>
      <c r="I2168" s="36">
        <v>56</v>
      </c>
      <c r="J2168" s="37">
        <v>4.197228260869565</v>
      </c>
      <c r="K2168" s="3"/>
      <c r="L2168" s="2">
        <f>(H2164*K2164)/H2168</f>
        <v>0.70292050667003325</v>
      </c>
      <c r="M2168" s="2">
        <f>((H2164*K2164)/H2168)-K2164</f>
        <v>0.45292050667003325</v>
      </c>
    </row>
    <row r="2169" spans="1:13" customFormat="1" x14ac:dyDescent="0.35">
      <c r="A2169" s="38" t="s">
        <v>84</v>
      </c>
      <c r="B2169" s="38" t="s">
        <v>129</v>
      </c>
      <c r="C2169" s="1" t="s">
        <v>17</v>
      </c>
      <c r="D2169" s="33">
        <v>1</v>
      </c>
      <c r="E2169" s="34">
        <v>2.4</v>
      </c>
      <c r="F2169" s="35">
        <v>1515.51</v>
      </c>
      <c r="G2169" s="36">
        <v>760</v>
      </c>
      <c r="H2169" s="35">
        <v>631.46</v>
      </c>
      <c r="I2169" s="36">
        <v>316</v>
      </c>
      <c r="J2169" s="37">
        <v>1.9940921052631579</v>
      </c>
      <c r="K2169" s="3"/>
      <c r="L2169" s="2">
        <f>(H2164*K2164)/H2169</f>
        <v>0.26452190162480599</v>
      </c>
      <c r="M2169" s="2">
        <f>((H2164*K2164)/H2169)-K2164</f>
        <v>1.4521901624805988E-2</v>
      </c>
    </row>
    <row r="2170" spans="1:13" customFormat="1" x14ac:dyDescent="0.35">
      <c r="A2170" s="38" t="s">
        <v>84</v>
      </c>
      <c r="B2170" s="38" t="s">
        <v>129</v>
      </c>
      <c r="C2170" s="1" t="s">
        <v>6</v>
      </c>
      <c r="D2170" s="33">
        <v>1</v>
      </c>
      <c r="E2170" s="34">
        <v>2.2000000000000002</v>
      </c>
      <c r="F2170" s="35">
        <v>1588.12</v>
      </c>
      <c r="G2170" s="36">
        <v>668</v>
      </c>
      <c r="H2170" s="35">
        <v>721.87</v>
      </c>
      <c r="I2170" s="36">
        <v>303</v>
      </c>
      <c r="J2170" s="37">
        <v>2.3774251497005987</v>
      </c>
      <c r="K2170" s="3"/>
      <c r="L2170" s="2">
        <f>(H2164*K2164)/H2170</f>
        <v>0.23139207890617425</v>
      </c>
      <c r="M2170" s="2">
        <f>((H2164*K2164)/H2170)-K2164</f>
        <v>-1.8607921093825752E-2</v>
      </c>
    </row>
    <row r="2171" spans="1:13" customFormat="1" x14ac:dyDescent="0.35">
      <c r="A2171" s="38" t="s">
        <v>84</v>
      </c>
      <c r="B2171" s="38" t="s">
        <v>129</v>
      </c>
      <c r="C2171" s="1" t="s">
        <v>15</v>
      </c>
      <c r="D2171" s="33">
        <v>1</v>
      </c>
      <c r="E2171" s="34">
        <v>42.3</v>
      </c>
      <c r="F2171" s="35">
        <v>19095.689999999999</v>
      </c>
      <c r="G2171" s="36">
        <v>5264</v>
      </c>
      <c r="H2171" s="35">
        <v>451.43</v>
      </c>
      <c r="I2171" s="36">
        <v>124</v>
      </c>
      <c r="J2171" s="37">
        <v>3.6276006838905772</v>
      </c>
      <c r="K2171" s="3"/>
      <c r="L2171" s="2">
        <f>(H2164*K2164)/H2171</f>
        <v>0.37001306957889374</v>
      </c>
      <c r="M2171" s="2">
        <f>((H2164*K2164)/H2171)-K2164</f>
        <v>0.12001306957889374</v>
      </c>
    </row>
    <row r="2172" spans="1:13" customFormat="1" x14ac:dyDescent="0.35">
      <c r="A2172" s="38" t="s">
        <v>84</v>
      </c>
      <c r="B2172" s="38" t="s">
        <v>129</v>
      </c>
      <c r="C2172" s="1" t="s">
        <v>20</v>
      </c>
      <c r="D2172" s="33">
        <v>1</v>
      </c>
      <c r="E2172" s="34">
        <v>24.3</v>
      </c>
      <c r="F2172" s="35">
        <v>9112.85</v>
      </c>
      <c r="G2172" s="36">
        <v>4861</v>
      </c>
      <c r="H2172" s="35">
        <v>375.01</v>
      </c>
      <c r="I2172" s="36">
        <v>200</v>
      </c>
      <c r="J2172" s="37">
        <v>1.8746862785435097</v>
      </c>
      <c r="K2172" s="3"/>
      <c r="L2172" s="2">
        <f>(H2164*K2164)/H2172</f>
        <v>0.44541478893896164</v>
      </c>
      <c r="M2172" s="2">
        <f>((H2164*K2164)/H2172)-K2164</f>
        <v>0.19541478893896164</v>
      </c>
    </row>
    <row r="2173" spans="1:13" customFormat="1" x14ac:dyDescent="0.35">
      <c r="A2173" s="38" t="s">
        <v>84</v>
      </c>
      <c r="B2173" s="38" t="s">
        <v>129</v>
      </c>
      <c r="C2173" s="1" t="s">
        <v>16</v>
      </c>
      <c r="D2173" s="33">
        <v>1</v>
      </c>
      <c r="E2173" s="34">
        <v>7.6</v>
      </c>
      <c r="F2173" s="35">
        <v>2313.67</v>
      </c>
      <c r="G2173" s="36">
        <v>481</v>
      </c>
      <c r="H2173" s="35">
        <v>304.43</v>
      </c>
      <c r="I2173" s="36">
        <v>63</v>
      </c>
      <c r="J2173" s="37">
        <v>4.8101247401247402</v>
      </c>
      <c r="K2173" s="3"/>
      <c r="L2173" s="2">
        <f>(H2164*K2164)/H2173</f>
        <v>0.54868114180599803</v>
      </c>
      <c r="M2173" s="2">
        <f>((H2164*K2164)/H2173)-K2164</f>
        <v>0.29868114180599803</v>
      </c>
    </row>
    <row r="2174" spans="1:13" customFormat="1" x14ac:dyDescent="0.35">
      <c r="A2174" s="38" t="s">
        <v>84</v>
      </c>
      <c r="B2174" s="38" t="s">
        <v>129</v>
      </c>
      <c r="C2174" s="1" t="s">
        <v>5</v>
      </c>
      <c r="D2174" s="33">
        <v>1</v>
      </c>
      <c r="E2174" s="34">
        <v>6.1</v>
      </c>
      <c r="F2174" s="35">
        <v>3390.64</v>
      </c>
      <c r="G2174" s="36">
        <v>965</v>
      </c>
      <c r="H2174" s="35">
        <v>555.84</v>
      </c>
      <c r="I2174" s="36">
        <v>158</v>
      </c>
      <c r="J2174" s="37">
        <v>3.5136165803108805</v>
      </c>
      <c r="K2174" s="3"/>
      <c r="L2174" s="2">
        <f>(H2164*K2164)/H2174</f>
        <v>0.30050913932066781</v>
      </c>
      <c r="M2174" s="2">
        <f>((H2164*K2164)/H2174)-K2164</f>
        <v>5.0509139320667806E-2</v>
      </c>
    </row>
    <row r="2175" spans="1:13" customFormat="1" x14ac:dyDescent="0.35">
      <c r="A2175" s="38" t="s">
        <v>84</v>
      </c>
      <c r="B2175" s="38" t="s">
        <v>129</v>
      </c>
      <c r="C2175" s="1" t="s">
        <v>14</v>
      </c>
      <c r="D2175" s="33">
        <v>1</v>
      </c>
      <c r="E2175" s="34">
        <v>3.4</v>
      </c>
      <c r="F2175" s="35">
        <v>1286.6199999999999</v>
      </c>
      <c r="G2175" s="36">
        <v>404</v>
      </c>
      <c r="H2175" s="35">
        <v>378.42</v>
      </c>
      <c r="I2175" s="36">
        <v>118</v>
      </c>
      <c r="J2175" s="37">
        <v>3.1847029702970295</v>
      </c>
      <c r="K2175" s="3"/>
      <c r="L2175" s="2">
        <f>(H2164*K2164)/H2175</f>
        <v>0.44140108873738171</v>
      </c>
      <c r="M2175" s="2">
        <f>((H2164*K2164)/H2175)-K2164</f>
        <v>0.19140108873738171</v>
      </c>
    </row>
    <row r="2176" spans="1:13" customFormat="1" x14ac:dyDescent="0.35">
      <c r="A2176" s="38" t="s">
        <v>84</v>
      </c>
      <c r="B2176" s="38" t="s">
        <v>129</v>
      </c>
      <c r="C2176" s="1" t="s">
        <v>7</v>
      </c>
      <c r="D2176" s="33">
        <v>1</v>
      </c>
      <c r="E2176" s="34">
        <v>3.7</v>
      </c>
      <c r="F2176" s="35">
        <v>2758.25</v>
      </c>
      <c r="G2176" s="36">
        <v>818</v>
      </c>
      <c r="H2176" s="35">
        <v>745.47</v>
      </c>
      <c r="I2176" s="36">
        <v>221</v>
      </c>
      <c r="J2176" s="37">
        <v>3.3719437652811735</v>
      </c>
      <c r="K2176" s="3"/>
      <c r="L2176" s="2">
        <f>(H2164*K2164)/H2176</f>
        <v>0.22406669617824995</v>
      </c>
      <c r="M2176" s="2">
        <f>((H2164*K2164)/H2176)-K2164</f>
        <v>-2.5933303821750048E-2</v>
      </c>
    </row>
    <row r="2177" spans="1:13" customFormat="1" x14ac:dyDescent="0.35">
      <c r="A2177" s="38" t="s">
        <v>84</v>
      </c>
      <c r="B2177" s="38" t="s">
        <v>129</v>
      </c>
      <c r="C2177" s="1" t="s">
        <v>19</v>
      </c>
      <c r="D2177" s="33">
        <v>1</v>
      </c>
      <c r="E2177" s="34">
        <v>1.2</v>
      </c>
      <c r="F2177" s="35">
        <v>1564.3</v>
      </c>
      <c r="G2177" s="36">
        <v>420</v>
      </c>
      <c r="H2177" s="35">
        <v>1303.58</v>
      </c>
      <c r="I2177" s="36">
        <v>350</v>
      </c>
      <c r="J2177" s="37">
        <v>3.7245238095238093</v>
      </c>
      <c r="K2177" s="3"/>
      <c r="L2177" s="2">
        <f>(H2164*K2164)/H2177</f>
        <v>0.1281355958207398</v>
      </c>
      <c r="M2177" s="2">
        <f>((H2164*K2164)/H2177)-K2164</f>
        <v>-0.1218644041792602</v>
      </c>
    </row>
    <row r="2178" spans="1:13" customFormat="1" x14ac:dyDescent="0.35">
      <c r="A2178" s="38" t="s">
        <v>84</v>
      </c>
      <c r="B2178" s="38" t="s">
        <v>129</v>
      </c>
      <c r="C2178" s="1" t="s">
        <v>13</v>
      </c>
      <c r="D2178" s="33">
        <v>1</v>
      </c>
      <c r="E2178" s="34">
        <v>14.2</v>
      </c>
      <c r="F2178" s="35">
        <v>6631.29</v>
      </c>
      <c r="G2178" s="36">
        <v>1993</v>
      </c>
      <c r="H2178" s="35">
        <v>466.99</v>
      </c>
      <c r="I2178" s="36">
        <v>140</v>
      </c>
      <c r="J2178" s="37">
        <v>3.3272905168088309</v>
      </c>
      <c r="K2178" s="3"/>
      <c r="L2178" s="2">
        <f>(H2164*K2164)/H2178</f>
        <v>0.35768431872202827</v>
      </c>
      <c r="M2178" s="2">
        <f>((H2164*K2164)/H2178)-K2164</f>
        <v>0.10768431872202827</v>
      </c>
    </row>
    <row r="2179" spans="1:13" customFormat="1" x14ac:dyDescent="0.35">
      <c r="A2179" s="38" t="s">
        <v>84</v>
      </c>
      <c r="B2179" s="38" t="s">
        <v>129</v>
      </c>
      <c r="C2179" s="1" t="s">
        <v>18</v>
      </c>
      <c r="D2179" s="33">
        <v>1</v>
      </c>
      <c r="E2179" s="34">
        <v>4.7</v>
      </c>
      <c r="F2179" s="35">
        <v>1847.7</v>
      </c>
      <c r="G2179" s="36">
        <v>519</v>
      </c>
      <c r="H2179" s="35">
        <v>393.13</v>
      </c>
      <c r="I2179" s="36">
        <v>110</v>
      </c>
      <c r="J2179" s="37">
        <v>3.5601156069364164</v>
      </c>
      <c r="K2179" s="3"/>
      <c r="L2179" s="2">
        <f>(H2164*K2164)/H2179</f>
        <v>0.42488489812530206</v>
      </c>
      <c r="M2179" s="2">
        <f>((H2164*K2164)/H2179)-K2164</f>
        <v>0.17488489812530206</v>
      </c>
    </row>
    <row r="2180" spans="1:13" customFormat="1" x14ac:dyDescent="0.35">
      <c r="A2180" s="38" t="s">
        <v>84</v>
      </c>
      <c r="B2180" s="38" t="s">
        <v>129</v>
      </c>
      <c r="C2180" s="1" t="s">
        <v>11</v>
      </c>
      <c r="D2180" s="33">
        <v>1</v>
      </c>
      <c r="E2180" s="34">
        <v>9.1</v>
      </c>
      <c r="F2180" s="35">
        <v>1621.05</v>
      </c>
      <c r="G2180" s="36">
        <v>588</v>
      </c>
      <c r="H2180" s="35">
        <v>178.14</v>
      </c>
      <c r="I2180" s="36">
        <v>64</v>
      </c>
      <c r="J2180" s="37">
        <v>2.7568877551020408</v>
      </c>
      <c r="K2180" s="3"/>
      <c r="L2180" s="2">
        <f>(H2164*K2164)/H2180</f>
        <v>0.93766138991804204</v>
      </c>
      <c r="M2180" s="2">
        <f>((H2164*K2164)/H2180)-K2164</f>
        <v>0.68766138991804204</v>
      </c>
    </row>
    <row r="2181" spans="1:13" customFormat="1" x14ac:dyDescent="0.35">
      <c r="A2181" s="38" t="s">
        <v>84</v>
      </c>
      <c r="B2181" s="38" t="s">
        <v>129</v>
      </c>
      <c r="C2181" s="1" t="s">
        <v>9</v>
      </c>
      <c r="D2181" s="33">
        <v>1</v>
      </c>
      <c r="E2181" s="34">
        <v>4.4000000000000004</v>
      </c>
      <c r="F2181" s="35">
        <v>1010.14</v>
      </c>
      <c r="G2181" s="36">
        <v>696</v>
      </c>
      <c r="H2181" s="35">
        <v>229.58</v>
      </c>
      <c r="I2181" s="36">
        <v>158</v>
      </c>
      <c r="J2181" s="37">
        <v>1.4513505747126436</v>
      </c>
      <c r="K2181" s="3"/>
      <c r="L2181" s="2">
        <f>(H2164*K2164)/H2181</f>
        <v>0.72756773238086936</v>
      </c>
      <c r="M2181" s="2">
        <f>((H2164*K2164)/H2181)-K2164</f>
        <v>0.47756773238086936</v>
      </c>
    </row>
    <row r="2182" spans="1:13" customFormat="1" x14ac:dyDescent="0.35">
      <c r="A2182" s="1" t="s">
        <v>85</v>
      </c>
      <c r="B2182" s="1" t="s">
        <v>129</v>
      </c>
      <c r="C2182" s="1" t="s">
        <v>154</v>
      </c>
      <c r="D2182" s="33">
        <v>1</v>
      </c>
      <c r="E2182" s="34">
        <v>15.6</v>
      </c>
      <c r="F2182" s="35">
        <v>9849.99</v>
      </c>
      <c r="G2182" s="36">
        <v>2691</v>
      </c>
      <c r="H2182" s="35">
        <v>631.41</v>
      </c>
      <c r="I2182" s="36">
        <v>172</v>
      </c>
      <c r="J2182" s="37">
        <v>3.6603455964325531</v>
      </c>
      <c r="K2182" s="28">
        <v>0.25</v>
      </c>
      <c r="L2182" s="3"/>
      <c r="M2182" s="3"/>
    </row>
    <row r="2183" spans="1:13" customFormat="1" x14ac:dyDescent="0.35">
      <c r="A2183" s="38" t="s">
        <v>85</v>
      </c>
      <c r="B2183" s="38" t="s">
        <v>129</v>
      </c>
      <c r="C2183" s="1" t="s">
        <v>12</v>
      </c>
      <c r="D2183" s="33">
        <v>1</v>
      </c>
      <c r="E2183" s="34">
        <v>8.5</v>
      </c>
      <c r="F2183" s="35">
        <v>5381.27</v>
      </c>
      <c r="G2183" s="36">
        <v>1668</v>
      </c>
      <c r="H2183" s="35">
        <v>633.09</v>
      </c>
      <c r="I2183" s="36">
        <v>196</v>
      </c>
      <c r="J2183" s="37">
        <v>3.2261810551558754</v>
      </c>
      <c r="K2183" s="3"/>
      <c r="L2183" s="2">
        <f>(H2182*K2182)/H2183</f>
        <v>0.24933658721508789</v>
      </c>
      <c r="M2183" s="2">
        <f>((H2182*K2182)/H2183)-K2182</f>
        <v>-6.6341278491210964E-4</v>
      </c>
    </row>
    <row r="2184" spans="1:13" customFormat="1" x14ac:dyDescent="0.35">
      <c r="A2184" s="38" t="s">
        <v>85</v>
      </c>
      <c r="B2184" s="38" t="s">
        <v>129</v>
      </c>
      <c r="C2184" s="1" t="s">
        <v>8</v>
      </c>
      <c r="D2184" s="33">
        <v>1</v>
      </c>
      <c r="E2184" s="34">
        <v>10.9</v>
      </c>
      <c r="F2184" s="35">
        <v>3698.89</v>
      </c>
      <c r="G2184" s="36">
        <v>965</v>
      </c>
      <c r="H2184" s="35">
        <v>339.35</v>
      </c>
      <c r="I2184" s="36">
        <v>88</v>
      </c>
      <c r="J2184" s="37">
        <v>3.8330466321243524</v>
      </c>
      <c r="K2184" s="3"/>
      <c r="L2184" s="2">
        <f>(H2182*K2182)/H2184</f>
        <v>0.46516133785177538</v>
      </c>
      <c r="M2184" s="2">
        <f>((H2182*K2182)/H2184)-K2182</f>
        <v>0.21516133785177538</v>
      </c>
    </row>
    <row r="2185" spans="1:13" customFormat="1" x14ac:dyDescent="0.35">
      <c r="A2185" s="38" t="s">
        <v>85</v>
      </c>
      <c r="B2185" s="38" t="s">
        <v>129</v>
      </c>
      <c r="C2185" s="1" t="s">
        <v>4</v>
      </c>
      <c r="D2185" s="33">
        <v>1</v>
      </c>
      <c r="E2185" s="34">
        <v>6.2</v>
      </c>
      <c r="F2185" s="35">
        <v>1965.29</v>
      </c>
      <c r="G2185" s="36">
        <v>547</v>
      </c>
      <c r="H2185" s="35">
        <v>316.98</v>
      </c>
      <c r="I2185" s="36">
        <v>88</v>
      </c>
      <c r="J2185" s="37">
        <v>3.5928519195612432</v>
      </c>
      <c r="K2185" s="3"/>
      <c r="L2185" s="2">
        <f>(H2182*K2182)/H2185</f>
        <v>0.49798883210297173</v>
      </c>
      <c r="M2185" s="2">
        <f>((H2182*K2182)/H2185)-K2182</f>
        <v>0.24798883210297173</v>
      </c>
    </row>
    <row r="2186" spans="1:13" customFormat="1" x14ac:dyDescent="0.35">
      <c r="A2186" s="38" t="s">
        <v>85</v>
      </c>
      <c r="B2186" s="38" t="s">
        <v>129</v>
      </c>
      <c r="C2186" s="1" t="s">
        <v>10</v>
      </c>
      <c r="D2186" s="33">
        <v>1</v>
      </c>
      <c r="E2186" s="34">
        <v>6.9</v>
      </c>
      <c r="F2186" s="35">
        <v>861.23</v>
      </c>
      <c r="G2186" s="36">
        <v>230</v>
      </c>
      <c r="H2186" s="35">
        <v>124.82</v>
      </c>
      <c r="I2186" s="36">
        <v>33</v>
      </c>
      <c r="J2186" s="37">
        <v>3.7444782608695655</v>
      </c>
      <c r="K2186" s="3"/>
      <c r="L2186" s="2">
        <f>(H2182*K2182)/H2186</f>
        <v>1.2646410831597501</v>
      </c>
      <c r="M2186" s="2">
        <f>((H2182*K2182)/H2186)-K2182</f>
        <v>1.0146410831597501</v>
      </c>
    </row>
    <row r="2187" spans="1:13" customFormat="1" x14ac:dyDescent="0.35">
      <c r="A2187" s="38" t="s">
        <v>85</v>
      </c>
      <c r="B2187" s="38" t="s">
        <v>129</v>
      </c>
      <c r="C2187" s="1" t="s">
        <v>17</v>
      </c>
      <c r="D2187" s="33">
        <v>0.875</v>
      </c>
      <c r="E2187" s="34">
        <v>1.7</v>
      </c>
      <c r="F2187" s="35">
        <v>637.74</v>
      </c>
      <c r="G2187" s="36">
        <v>319</v>
      </c>
      <c r="H2187" s="35">
        <v>375.14</v>
      </c>
      <c r="I2187" s="36">
        <v>187</v>
      </c>
      <c r="J2187" s="37">
        <v>1.9991849529780565</v>
      </c>
      <c r="K2187" s="3"/>
      <c r="L2187" s="2">
        <f>(H2182*K2182)/H2187</f>
        <v>0.42078290771445326</v>
      </c>
      <c r="M2187" s="2">
        <f>((H2182*K2182)/H2187)-K2182</f>
        <v>0.17078290771445326</v>
      </c>
    </row>
    <row r="2188" spans="1:13" customFormat="1" x14ac:dyDescent="0.35">
      <c r="A2188" s="38" t="s">
        <v>85</v>
      </c>
      <c r="B2188" s="38" t="s">
        <v>129</v>
      </c>
      <c r="C2188" s="1" t="s">
        <v>6</v>
      </c>
      <c r="D2188" s="33">
        <v>1</v>
      </c>
      <c r="E2188" s="34">
        <v>2</v>
      </c>
      <c r="F2188" s="35">
        <v>663.22</v>
      </c>
      <c r="G2188" s="36">
        <v>288</v>
      </c>
      <c r="H2188" s="35">
        <v>331.61</v>
      </c>
      <c r="I2188" s="36">
        <v>144</v>
      </c>
      <c r="J2188" s="37">
        <v>2.3028472222222223</v>
      </c>
      <c r="K2188" s="3"/>
      <c r="L2188" s="2">
        <f>(H2182*K2182)/H2188</f>
        <v>0.47601851572630494</v>
      </c>
      <c r="M2188" s="2">
        <f>((H2182*K2182)/H2188)-K2182</f>
        <v>0.22601851572630494</v>
      </c>
    </row>
    <row r="2189" spans="1:13" customFormat="1" x14ac:dyDescent="0.35">
      <c r="A2189" s="38" t="s">
        <v>85</v>
      </c>
      <c r="B2189" s="38" t="s">
        <v>129</v>
      </c>
      <c r="C2189" s="1" t="s">
        <v>15</v>
      </c>
      <c r="D2189" s="33">
        <v>1</v>
      </c>
      <c r="E2189" s="34">
        <v>41.2</v>
      </c>
      <c r="F2189" s="35">
        <v>11047.52</v>
      </c>
      <c r="G2189" s="36">
        <v>3049</v>
      </c>
      <c r="H2189" s="35">
        <v>268.14</v>
      </c>
      <c r="I2189" s="36">
        <v>74</v>
      </c>
      <c r="J2189" s="37">
        <v>3.6233256805510003</v>
      </c>
      <c r="K2189" s="3"/>
      <c r="L2189" s="2">
        <f>(H2182*K2182)/H2189</f>
        <v>0.58869433877825017</v>
      </c>
      <c r="M2189" s="2">
        <f>((H2182*K2182)/H2189)-K2182</f>
        <v>0.33869433877825017</v>
      </c>
    </row>
    <row r="2190" spans="1:13" customFormat="1" x14ac:dyDescent="0.35">
      <c r="A2190" s="38" t="s">
        <v>85</v>
      </c>
      <c r="B2190" s="38" t="s">
        <v>129</v>
      </c>
      <c r="C2190" s="1" t="s">
        <v>20</v>
      </c>
      <c r="D2190" s="33">
        <v>1</v>
      </c>
      <c r="E2190" s="34">
        <v>28.8</v>
      </c>
      <c r="F2190" s="35">
        <v>7821.12</v>
      </c>
      <c r="G2190" s="36">
        <v>3831</v>
      </c>
      <c r="H2190" s="35">
        <v>271.57</v>
      </c>
      <c r="I2190" s="36">
        <v>133</v>
      </c>
      <c r="J2190" s="37">
        <v>2.0415348472983554</v>
      </c>
      <c r="K2190" s="3"/>
      <c r="L2190" s="2">
        <f>(H2182*K2182)/H2190</f>
        <v>0.58125897558640494</v>
      </c>
      <c r="M2190" s="2">
        <f>((H2182*K2182)/H2190)-K2182</f>
        <v>0.33125897558640494</v>
      </c>
    </row>
    <row r="2191" spans="1:13" customFormat="1" x14ac:dyDescent="0.35">
      <c r="A2191" s="38" t="s">
        <v>85</v>
      </c>
      <c r="B2191" s="38" t="s">
        <v>129</v>
      </c>
      <c r="C2191" s="1" t="s">
        <v>16</v>
      </c>
      <c r="D2191" s="33">
        <v>1</v>
      </c>
      <c r="E2191" s="34">
        <v>7.2</v>
      </c>
      <c r="F2191" s="35">
        <v>1630.23</v>
      </c>
      <c r="G2191" s="36">
        <v>326</v>
      </c>
      <c r="H2191" s="35">
        <v>226.42</v>
      </c>
      <c r="I2191" s="36">
        <v>45</v>
      </c>
      <c r="J2191" s="37">
        <v>5.0007055214723923</v>
      </c>
      <c r="K2191" s="3"/>
      <c r="L2191" s="2">
        <f>(H2182*K2182)/H2191</f>
        <v>0.69716676971998937</v>
      </c>
      <c r="M2191" s="2">
        <f>((H2182*K2182)/H2191)-K2182</f>
        <v>0.44716676971998937</v>
      </c>
    </row>
    <row r="2192" spans="1:13" customFormat="1" x14ac:dyDescent="0.35">
      <c r="A2192" s="38" t="s">
        <v>85</v>
      </c>
      <c r="B2192" s="38" t="s">
        <v>129</v>
      </c>
      <c r="C2192" s="1" t="s">
        <v>5</v>
      </c>
      <c r="D2192" s="33">
        <v>1</v>
      </c>
      <c r="E2192" s="34">
        <v>6.5</v>
      </c>
      <c r="F2192" s="35">
        <v>2570.87</v>
      </c>
      <c r="G2192" s="36">
        <v>661</v>
      </c>
      <c r="H2192" s="35">
        <v>395.52</v>
      </c>
      <c r="I2192" s="36">
        <v>101</v>
      </c>
      <c r="J2192" s="37">
        <v>3.8893645990922843</v>
      </c>
      <c r="K2192" s="3"/>
      <c r="L2192" s="2">
        <f>(H2182*K2182)/H2192</f>
        <v>0.39910118325242716</v>
      </c>
      <c r="M2192" s="2">
        <f>((H2182*K2182)/H2192)-K2182</f>
        <v>0.14910118325242716</v>
      </c>
    </row>
    <row r="2193" spans="1:13" customFormat="1" x14ac:dyDescent="0.35">
      <c r="A2193" s="38" t="s">
        <v>85</v>
      </c>
      <c r="B2193" s="38" t="s">
        <v>129</v>
      </c>
      <c r="C2193" s="1" t="s">
        <v>14</v>
      </c>
      <c r="D2193" s="33">
        <v>0.9375</v>
      </c>
      <c r="E2193" s="34">
        <v>2</v>
      </c>
      <c r="F2193" s="35">
        <v>796.41</v>
      </c>
      <c r="G2193" s="36">
        <v>250</v>
      </c>
      <c r="H2193" s="35">
        <v>398.21</v>
      </c>
      <c r="I2193" s="36">
        <v>125</v>
      </c>
      <c r="J2193" s="37">
        <v>3.1856399999999998</v>
      </c>
      <c r="K2193" s="3"/>
      <c r="L2193" s="2">
        <f>(H2182*K2182)/H2193</f>
        <v>0.39640516310489438</v>
      </c>
      <c r="M2193" s="2">
        <f>((H2182*K2182)/H2193)-K2182</f>
        <v>0.14640516310489438</v>
      </c>
    </row>
    <row r="2194" spans="1:13" customFormat="1" x14ac:dyDescent="0.35">
      <c r="A2194" s="38" t="s">
        <v>85</v>
      </c>
      <c r="B2194" s="38" t="s">
        <v>129</v>
      </c>
      <c r="C2194" s="1" t="s">
        <v>7</v>
      </c>
      <c r="D2194" s="33">
        <v>1</v>
      </c>
      <c r="E2194" s="34">
        <v>2.8</v>
      </c>
      <c r="F2194" s="35">
        <v>1387.28</v>
      </c>
      <c r="G2194" s="36">
        <v>428</v>
      </c>
      <c r="H2194" s="35">
        <v>495.46</v>
      </c>
      <c r="I2194" s="36">
        <v>152</v>
      </c>
      <c r="J2194" s="37">
        <v>3.2413084112149533</v>
      </c>
      <c r="K2194" s="3"/>
      <c r="L2194" s="2">
        <f>(H2182*K2182)/H2194</f>
        <v>0.31859786864731765</v>
      </c>
      <c r="M2194" s="2">
        <f>((H2182*K2182)/H2194)-K2182</f>
        <v>6.859786864731765E-2</v>
      </c>
    </row>
    <row r="2195" spans="1:13" customFormat="1" x14ac:dyDescent="0.35">
      <c r="A2195" s="38" t="s">
        <v>85</v>
      </c>
      <c r="B2195" s="38" t="s">
        <v>129</v>
      </c>
      <c r="C2195" s="1" t="s">
        <v>19</v>
      </c>
      <c r="D2195" s="33">
        <v>0.6875</v>
      </c>
      <c r="E2195" s="34">
        <v>1.1000000000000001</v>
      </c>
      <c r="F2195" s="35">
        <v>746.14</v>
      </c>
      <c r="G2195" s="36">
        <v>200</v>
      </c>
      <c r="H2195" s="35">
        <v>678.31</v>
      </c>
      <c r="I2195" s="36">
        <v>181</v>
      </c>
      <c r="J2195" s="37">
        <v>3.7307000000000001</v>
      </c>
      <c r="K2195" s="3"/>
      <c r="L2195" s="2">
        <f>(H2182*K2182)/H2195</f>
        <v>0.23271439312408781</v>
      </c>
      <c r="M2195" s="2">
        <f>((H2182*K2182)/H2195)-K2182</f>
        <v>-1.7285606875912185E-2</v>
      </c>
    </row>
    <row r="2196" spans="1:13" customFormat="1" x14ac:dyDescent="0.35">
      <c r="A2196" s="38" t="s">
        <v>85</v>
      </c>
      <c r="B2196" s="38" t="s">
        <v>129</v>
      </c>
      <c r="C2196" s="1" t="s">
        <v>13</v>
      </c>
      <c r="D2196" s="33">
        <v>1</v>
      </c>
      <c r="E2196" s="34">
        <v>22.3</v>
      </c>
      <c r="F2196" s="35">
        <v>5879.94</v>
      </c>
      <c r="G2196" s="36">
        <v>1742</v>
      </c>
      <c r="H2196" s="35">
        <v>263.67</v>
      </c>
      <c r="I2196" s="36">
        <v>78</v>
      </c>
      <c r="J2196" s="37">
        <v>3.3753960964408725</v>
      </c>
      <c r="K2196" s="3"/>
      <c r="L2196" s="2">
        <f>(H2182*K2182)/H2196</f>
        <v>0.59867447946296504</v>
      </c>
      <c r="M2196" s="2">
        <f>((H2182*K2182)/H2196)-K2182</f>
        <v>0.34867447946296504</v>
      </c>
    </row>
    <row r="2197" spans="1:13" customFormat="1" x14ac:dyDescent="0.35">
      <c r="A2197" s="38" t="s">
        <v>85</v>
      </c>
      <c r="B2197" s="38" t="s">
        <v>129</v>
      </c>
      <c r="C2197" s="1" t="s">
        <v>18</v>
      </c>
      <c r="D2197" s="33">
        <v>1</v>
      </c>
      <c r="E2197" s="34">
        <v>11.1</v>
      </c>
      <c r="F2197" s="35">
        <v>2284.5300000000002</v>
      </c>
      <c r="G2197" s="36">
        <v>780</v>
      </c>
      <c r="H2197" s="35">
        <v>205.81</v>
      </c>
      <c r="I2197" s="36">
        <v>70</v>
      </c>
      <c r="J2197" s="37">
        <v>2.9288846153846158</v>
      </c>
      <c r="K2197" s="3"/>
      <c r="L2197" s="2">
        <f>(H2182*K2182)/H2197</f>
        <v>0.76698168213400708</v>
      </c>
      <c r="M2197" s="2">
        <f>((H2182*K2182)/H2197)-K2182</f>
        <v>0.51698168213400708</v>
      </c>
    </row>
    <row r="2198" spans="1:13" customFormat="1" x14ac:dyDescent="0.35">
      <c r="A2198" s="38" t="s">
        <v>85</v>
      </c>
      <c r="B2198" s="38" t="s">
        <v>129</v>
      </c>
      <c r="C2198" s="1" t="s">
        <v>11</v>
      </c>
      <c r="D2198" s="33">
        <v>0.9375</v>
      </c>
      <c r="E2198" s="34">
        <v>4.8</v>
      </c>
      <c r="F2198" s="35">
        <v>1109.47</v>
      </c>
      <c r="G2198" s="36">
        <v>364</v>
      </c>
      <c r="H2198" s="35">
        <v>231.14</v>
      </c>
      <c r="I2198" s="36">
        <v>75</v>
      </c>
      <c r="J2198" s="37">
        <v>3.0479945054945055</v>
      </c>
      <c r="K2198" s="3"/>
      <c r="L2198" s="2">
        <f>(H2182*K2182)/H2198</f>
        <v>0.68293025871766033</v>
      </c>
      <c r="M2198" s="2">
        <f>((H2182*K2182)/H2198)-K2182</f>
        <v>0.43293025871766033</v>
      </c>
    </row>
    <row r="2199" spans="1:13" customFormat="1" x14ac:dyDescent="0.35">
      <c r="A2199" s="38" t="s">
        <v>85</v>
      </c>
      <c r="B2199" s="38" t="s">
        <v>129</v>
      </c>
      <c r="C2199" s="1" t="s">
        <v>9</v>
      </c>
      <c r="D2199" s="33">
        <v>0.9375</v>
      </c>
      <c r="E2199" s="34">
        <v>4.0999999999999996</v>
      </c>
      <c r="F2199" s="35">
        <v>647.16</v>
      </c>
      <c r="G2199" s="36">
        <v>228</v>
      </c>
      <c r="H2199" s="35">
        <v>157.84</v>
      </c>
      <c r="I2199" s="36">
        <v>55</v>
      </c>
      <c r="J2199" s="37">
        <v>2.838421052631579</v>
      </c>
      <c r="K2199" s="3"/>
      <c r="L2199" s="2">
        <f>(H2182*K2182)/H2199</f>
        <v>1.0000791941206284</v>
      </c>
      <c r="M2199" s="2">
        <f>((H2182*K2182)/H2199)-K2182</f>
        <v>0.7500791941206284</v>
      </c>
    </row>
    <row r="2200" spans="1:13" customFormat="1" x14ac:dyDescent="0.35">
      <c r="A2200" s="1" t="s">
        <v>85</v>
      </c>
      <c r="B2200" s="1" t="s">
        <v>51</v>
      </c>
      <c r="C2200" s="1" t="s">
        <v>154</v>
      </c>
      <c r="D2200" s="33">
        <v>1</v>
      </c>
      <c r="E2200" s="34">
        <v>16.100000000000001</v>
      </c>
      <c r="F2200" s="35">
        <v>11037.26</v>
      </c>
      <c r="G2200" s="36">
        <v>2784</v>
      </c>
      <c r="H2200" s="35">
        <v>685.54</v>
      </c>
      <c r="I2200" s="36">
        <v>172</v>
      </c>
      <c r="J2200" s="37">
        <v>3.9645330459770114</v>
      </c>
      <c r="K2200" s="28">
        <v>0.25</v>
      </c>
      <c r="L2200" s="3"/>
      <c r="M2200" s="3"/>
    </row>
    <row r="2201" spans="1:13" customFormat="1" x14ac:dyDescent="0.35">
      <c r="A2201" s="38" t="s">
        <v>85</v>
      </c>
      <c r="B2201" s="38" t="s">
        <v>51</v>
      </c>
      <c r="C2201" s="1" t="s">
        <v>12</v>
      </c>
      <c r="D2201" s="33">
        <v>1</v>
      </c>
      <c r="E2201" s="34">
        <v>6.9</v>
      </c>
      <c r="F2201" s="35">
        <v>6681.52</v>
      </c>
      <c r="G2201" s="36">
        <v>1926</v>
      </c>
      <c r="H2201" s="35">
        <v>968.34</v>
      </c>
      <c r="I2201" s="36">
        <v>279</v>
      </c>
      <c r="J2201" s="37">
        <v>3.4691173416407062</v>
      </c>
      <c r="K2201" s="3"/>
      <c r="L2201" s="2">
        <f>(H2200*K2200)/H2201</f>
        <v>0.17698845446847181</v>
      </c>
      <c r="M2201" s="2">
        <f>((H2200*K2200)/H2201)-K2200</f>
        <v>-7.3011545531528194E-2</v>
      </c>
    </row>
    <row r="2202" spans="1:13" customFormat="1" x14ac:dyDescent="0.35">
      <c r="A2202" s="38" t="s">
        <v>85</v>
      </c>
      <c r="B2202" s="38" t="s">
        <v>51</v>
      </c>
      <c r="C2202" s="1" t="s">
        <v>8</v>
      </c>
      <c r="D2202" s="33">
        <v>1</v>
      </c>
      <c r="E2202" s="34">
        <v>10.7</v>
      </c>
      <c r="F2202" s="35">
        <v>3443.18</v>
      </c>
      <c r="G2202" s="36">
        <v>854</v>
      </c>
      <c r="H2202" s="35">
        <v>321.79000000000002</v>
      </c>
      <c r="I2202" s="36">
        <v>79</v>
      </c>
      <c r="J2202" s="37">
        <v>4.0318266978922717</v>
      </c>
      <c r="K2202" s="3"/>
      <c r="L2202" s="2">
        <f>(H2200*K2200)/H2202</f>
        <v>0.53259889990366382</v>
      </c>
      <c r="M2202" s="2">
        <f>((H2200*K2200)/H2202)-K2200</f>
        <v>0.28259889990366382</v>
      </c>
    </row>
    <row r="2203" spans="1:13" customFormat="1" x14ac:dyDescent="0.35">
      <c r="A2203" s="38" t="s">
        <v>85</v>
      </c>
      <c r="B2203" s="38" t="s">
        <v>51</v>
      </c>
      <c r="C2203" s="1" t="s">
        <v>4</v>
      </c>
      <c r="D2203" s="33">
        <v>1</v>
      </c>
      <c r="E2203" s="34">
        <v>6.9</v>
      </c>
      <c r="F2203" s="35">
        <v>2365.29</v>
      </c>
      <c r="G2203" s="36">
        <v>647</v>
      </c>
      <c r="H2203" s="35">
        <v>342.8</v>
      </c>
      <c r="I2203" s="36">
        <v>93</v>
      </c>
      <c r="J2203" s="37">
        <v>3.6557805255023181</v>
      </c>
      <c r="K2203" s="3"/>
      <c r="L2203" s="2">
        <f>(H2200*K2200)/H2203</f>
        <v>0.4999562427071178</v>
      </c>
      <c r="M2203" s="2">
        <f>((H2200*K2200)/H2203)-K2200</f>
        <v>0.2499562427071178</v>
      </c>
    </row>
    <row r="2204" spans="1:13" customFormat="1" x14ac:dyDescent="0.35">
      <c r="A2204" s="38" t="s">
        <v>85</v>
      </c>
      <c r="B2204" s="38" t="s">
        <v>51</v>
      </c>
      <c r="C2204" s="1" t="s">
        <v>10</v>
      </c>
      <c r="D2204" s="33">
        <v>1</v>
      </c>
      <c r="E2204" s="34">
        <v>5.3</v>
      </c>
      <c r="F2204" s="35">
        <v>738.34</v>
      </c>
      <c r="G2204" s="36">
        <v>188</v>
      </c>
      <c r="H2204" s="35">
        <v>139.31</v>
      </c>
      <c r="I2204" s="36">
        <v>35</v>
      </c>
      <c r="J2204" s="37">
        <v>3.9273404255319151</v>
      </c>
      <c r="K2204" s="3"/>
      <c r="L2204" s="2">
        <f>(H2200*K2200)/H2204</f>
        <v>1.2302419065393726</v>
      </c>
      <c r="M2204" s="2">
        <f>((H2200*K2200)/H2204)-K2200</f>
        <v>0.9802419065393726</v>
      </c>
    </row>
    <row r="2205" spans="1:13" customFormat="1" x14ac:dyDescent="0.35">
      <c r="A2205" s="38" t="s">
        <v>85</v>
      </c>
      <c r="B2205" s="38" t="s">
        <v>51</v>
      </c>
      <c r="C2205" s="1" t="s">
        <v>17</v>
      </c>
      <c r="D2205" s="33">
        <v>0.8</v>
      </c>
      <c r="E2205" s="34">
        <v>1.6</v>
      </c>
      <c r="F2205" s="35">
        <v>575.11</v>
      </c>
      <c r="G2205" s="36">
        <v>278</v>
      </c>
      <c r="H2205" s="35">
        <v>359.44</v>
      </c>
      <c r="I2205" s="36">
        <v>173</v>
      </c>
      <c r="J2205" s="37">
        <v>2.0687410071942445</v>
      </c>
      <c r="K2205" s="3"/>
      <c r="L2205" s="2">
        <f>(H2200*K2200)/H2205</f>
        <v>0.47681115067883373</v>
      </c>
      <c r="M2205" s="2">
        <f>((H2200*K2200)/H2205)-K2200</f>
        <v>0.22681115067883373</v>
      </c>
    </row>
    <row r="2206" spans="1:13" customFormat="1" x14ac:dyDescent="0.35">
      <c r="A2206" s="38" t="s">
        <v>85</v>
      </c>
      <c r="B2206" s="38" t="s">
        <v>51</v>
      </c>
      <c r="C2206" s="1" t="s">
        <v>6</v>
      </c>
      <c r="D2206" s="33">
        <v>1</v>
      </c>
      <c r="E2206" s="34">
        <v>1.3</v>
      </c>
      <c r="F2206" s="35">
        <v>693.04</v>
      </c>
      <c r="G2206" s="36">
        <v>279</v>
      </c>
      <c r="H2206" s="35">
        <v>533.11</v>
      </c>
      <c r="I2206" s="36">
        <v>214</v>
      </c>
      <c r="J2206" s="37">
        <v>2.4840143369175625</v>
      </c>
      <c r="K2206" s="3"/>
      <c r="L2206" s="2">
        <f>(H2200*K2200)/H2206</f>
        <v>0.32148149537618875</v>
      </c>
      <c r="M2206" s="2">
        <f>((H2200*K2200)/H2206)-K2200</f>
        <v>7.1481495376188753E-2</v>
      </c>
    </row>
    <row r="2207" spans="1:13" customFormat="1" x14ac:dyDescent="0.35">
      <c r="A2207" s="38" t="s">
        <v>85</v>
      </c>
      <c r="B2207" s="38" t="s">
        <v>51</v>
      </c>
      <c r="C2207" s="1" t="s">
        <v>15</v>
      </c>
      <c r="D2207" s="33">
        <v>1</v>
      </c>
      <c r="E2207" s="34">
        <v>37.1</v>
      </c>
      <c r="F2207" s="35">
        <v>11583.14</v>
      </c>
      <c r="G2207" s="36">
        <v>3082</v>
      </c>
      <c r="H2207" s="35">
        <v>312.20999999999998</v>
      </c>
      <c r="I2207" s="36">
        <v>83</v>
      </c>
      <c r="J2207" s="37">
        <v>3.7583192731992212</v>
      </c>
      <c r="K2207" s="3"/>
      <c r="L2207" s="2">
        <f>(H2200*K2200)/H2207</f>
        <v>0.54894141763556581</v>
      </c>
      <c r="M2207" s="2">
        <f>((H2200*K2200)/H2207)-K2200</f>
        <v>0.29894141763556581</v>
      </c>
    </row>
    <row r="2208" spans="1:13" customFormat="1" x14ac:dyDescent="0.35">
      <c r="A2208" s="38" t="s">
        <v>85</v>
      </c>
      <c r="B2208" s="38" t="s">
        <v>51</v>
      </c>
      <c r="C2208" s="1" t="s">
        <v>20</v>
      </c>
      <c r="D2208" s="33">
        <v>1</v>
      </c>
      <c r="E2208" s="34">
        <v>27.6</v>
      </c>
      <c r="F2208" s="35">
        <v>8519.39</v>
      </c>
      <c r="G2208" s="36">
        <v>3942</v>
      </c>
      <c r="H2208" s="35">
        <v>308.67</v>
      </c>
      <c r="I2208" s="36">
        <v>142</v>
      </c>
      <c r="J2208" s="37">
        <v>2.1611846778285133</v>
      </c>
      <c r="K2208" s="3"/>
      <c r="L2208" s="2">
        <f>(H2200*K2200)/H2208</f>
        <v>0.55523698448180903</v>
      </c>
      <c r="M2208" s="2">
        <f>((H2200*K2200)/H2208)-K2200</f>
        <v>0.30523698448180903</v>
      </c>
    </row>
    <row r="2209" spans="1:13" customFormat="1" x14ac:dyDescent="0.35">
      <c r="A2209" s="38" t="s">
        <v>85</v>
      </c>
      <c r="B2209" s="38" t="s">
        <v>51</v>
      </c>
      <c r="C2209" s="1" t="s">
        <v>16</v>
      </c>
      <c r="D2209" s="33">
        <v>1</v>
      </c>
      <c r="E2209" s="34">
        <v>5.2</v>
      </c>
      <c r="F2209" s="35">
        <v>1855.66</v>
      </c>
      <c r="G2209" s="36">
        <v>359</v>
      </c>
      <c r="H2209" s="35">
        <v>356.86</v>
      </c>
      <c r="I2209" s="36">
        <v>69</v>
      </c>
      <c r="J2209" s="37">
        <v>5.1689693593314763</v>
      </c>
      <c r="K2209" s="3"/>
      <c r="L2209" s="2">
        <f>(H2200*K2200)/H2209</f>
        <v>0.48025836462478277</v>
      </c>
      <c r="M2209" s="2">
        <f>((H2200*K2200)/H2209)-K2200</f>
        <v>0.23025836462478277</v>
      </c>
    </row>
    <row r="2210" spans="1:13" customFormat="1" x14ac:dyDescent="0.35">
      <c r="A2210" s="38" t="s">
        <v>85</v>
      </c>
      <c r="B2210" s="38" t="s">
        <v>51</v>
      </c>
      <c r="C2210" s="1" t="s">
        <v>5</v>
      </c>
      <c r="D2210" s="33">
        <v>1</v>
      </c>
      <c r="E2210" s="34">
        <v>6.3</v>
      </c>
      <c r="F2210" s="35">
        <v>2810.35</v>
      </c>
      <c r="G2210" s="36">
        <v>675</v>
      </c>
      <c r="H2210" s="35">
        <v>446.09</v>
      </c>
      <c r="I2210" s="36">
        <v>107</v>
      </c>
      <c r="J2210" s="37">
        <v>4.1634814814814813</v>
      </c>
      <c r="K2210" s="3"/>
      <c r="L2210" s="2">
        <f>(H2200*K2200)/H2210</f>
        <v>0.38419377255710729</v>
      </c>
      <c r="M2210" s="2">
        <f>((H2200*K2200)/H2210)-K2200</f>
        <v>0.13419377255710729</v>
      </c>
    </row>
    <row r="2211" spans="1:13" customFormat="1" x14ac:dyDescent="0.35">
      <c r="A2211" s="38" t="s">
        <v>85</v>
      </c>
      <c r="B2211" s="38" t="s">
        <v>51</v>
      </c>
      <c r="C2211" s="1" t="s">
        <v>14</v>
      </c>
      <c r="D2211" s="33">
        <v>1</v>
      </c>
      <c r="E2211" s="34">
        <v>2</v>
      </c>
      <c r="F2211" s="35">
        <v>1074.26</v>
      </c>
      <c r="G2211" s="36">
        <v>327</v>
      </c>
      <c r="H2211" s="35">
        <v>537.13</v>
      </c>
      <c r="I2211" s="36">
        <v>163</v>
      </c>
      <c r="J2211" s="37">
        <v>3.2851987767584099</v>
      </c>
      <c r="K2211" s="3"/>
      <c r="L2211" s="2">
        <f>(H2200*K2200)/H2211</f>
        <v>0.31907545659337588</v>
      </c>
      <c r="M2211" s="2">
        <f>((H2200*K2200)/H2211)-K2200</f>
        <v>6.9075456593375884E-2</v>
      </c>
    </row>
    <row r="2212" spans="1:13" customFormat="1" x14ac:dyDescent="0.35">
      <c r="A2212" s="38" t="s">
        <v>85</v>
      </c>
      <c r="B2212" s="38" t="s">
        <v>51</v>
      </c>
      <c r="C2212" s="1" t="s">
        <v>7</v>
      </c>
      <c r="D2212" s="33">
        <v>1</v>
      </c>
      <c r="E2212" s="34">
        <v>3.1</v>
      </c>
      <c r="F2212" s="35">
        <v>1435.6</v>
      </c>
      <c r="G2212" s="36">
        <v>404</v>
      </c>
      <c r="H2212" s="35">
        <v>463.1</v>
      </c>
      <c r="I2212" s="36">
        <v>130</v>
      </c>
      <c r="J2212" s="37">
        <v>3.5534653465346531</v>
      </c>
      <c r="K2212" s="3"/>
      <c r="L2212" s="2">
        <f>(H2200*K2200)/H2212</f>
        <v>0.37008205571150937</v>
      </c>
      <c r="M2212" s="2">
        <f>((H2200*K2200)/H2212)-K2200</f>
        <v>0.12008205571150937</v>
      </c>
    </row>
    <row r="2213" spans="1:13" customFormat="1" x14ac:dyDescent="0.35">
      <c r="A2213" s="38" t="s">
        <v>85</v>
      </c>
      <c r="B2213" s="38" t="s">
        <v>51</v>
      </c>
      <c r="C2213" s="1" t="s">
        <v>19</v>
      </c>
      <c r="D2213" s="33">
        <v>0.6</v>
      </c>
      <c r="E2213" s="34">
        <v>1</v>
      </c>
      <c r="F2213" s="35">
        <v>776.4</v>
      </c>
      <c r="G2213" s="36">
        <v>202</v>
      </c>
      <c r="H2213" s="35">
        <v>776.4</v>
      </c>
      <c r="I2213" s="36">
        <v>202</v>
      </c>
      <c r="J2213" s="37">
        <v>3.8435643564356434</v>
      </c>
      <c r="K2213" s="3"/>
      <c r="L2213" s="2">
        <f>(H2200*K2200)/H2213</f>
        <v>0.2207431736218444</v>
      </c>
      <c r="M2213" s="2">
        <f>((H2200*K2200)/H2213)-K2200</f>
        <v>-2.9256826378155604E-2</v>
      </c>
    </row>
    <row r="2214" spans="1:13" customFormat="1" x14ac:dyDescent="0.35">
      <c r="A2214" s="38" t="s">
        <v>85</v>
      </c>
      <c r="B2214" s="38" t="s">
        <v>51</v>
      </c>
      <c r="C2214" s="1" t="s">
        <v>13</v>
      </c>
      <c r="D2214" s="33">
        <v>1</v>
      </c>
      <c r="E2214" s="34">
        <v>22.8</v>
      </c>
      <c r="F2214" s="35">
        <v>8143.86</v>
      </c>
      <c r="G2214" s="36">
        <v>2445</v>
      </c>
      <c r="H2214" s="35">
        <v>357.19</v>
      </c>
      <c r="I2214" s="36">
        <v>107</v>
      </c>
      <c r="J2214" s="37">
        <v>3.3308220858895705</v>
      </c>
      <c r="K2214" s="3"/>
      <c r="L2214" s="2">
        <f>(H2200*K2200)/H2214</f>
        <v>0.47981466446429072</v>
      </c>
      <c r="M2214" s="2">
        <f>((H2200*K2200)/H2214)-K2200</f>
        <v>0.22981466446429072</v>
      </c>
    </row>
    <row r="2215" spans="1:13" customFormat="1" x14ac:dyDescent="0.35">
      <c r="A2215" s="38" t="s">
        <v>85</v>
      </c>
      <c r="B2215" s="38" t="s">
        <v>51</v>
      </c>
      <c r="C2215" s="1" t="s">
        <v>18</v>
      </c>
      <c r="D2215" s="33">
        <v>1</v>
      </c>
      <c r="E2215" s="34">
        <v>11.8</v>
      </c>
      <c r="F2215" s="35">
        <v>1966.94</v>
      </c>
      <c r="G2215" s="36">
        <v>653</v>
      </c>
      <c r="H2215" s="35">
        <v>166.69</v>
      </c>
      <c r="I2215" s="36">
        <v>55</v>
      </c>
      <c r="J2215" s="37">
        <v>3.0121592649310873</v>
      </c>
      <c r="K2215" s="3"/>
      <c r="L2215" s="2">
        <f>(H2200*K2200)/H2215</f>
        <v>1.0281660567520547</v>
      </c>
      <c r="M2215" s="2">
        <f>((H2200*K2200)/H2215)-K2200</f>
        <v>0.77816605675205475</v>
      </c>
    </row>
    <row r="2216" spans="1:13" customFormat="1" x14ac:dyDescent="0.35">
      <c r="A2216" s="38" t="s">
        <v>85</v>
      </c>
      <c r="B2216" s="38" t="s">
        <v>51</v>
      </c>
      <c r="C2216" s="1" t="s">
        <v>11</v>
      </c>
      <c r="D2216" s="33">
        <v>1</v>
      </c>
      <c r="E2216" s="34">
        <v>5.0999999999999996</v>
      </c>
      <c r="F2216" s="35">
        <v>1222.68</v>
      </c>
      <c r="G2216" s="36">
        <v>391</v>
      </c>
      <c r="H2216" s="35">
        <v>239.74</v>
      </c>
      <c r="I2216" s="36">
        <v>76</v>
      </c>
      <c r="J2216" s="37">
        <v>3.1270588235294121</v>
      </c>
      <c r="K2216" s="3"/>
      <c r="L2216" s="2">
        <f>(H2200*K2200)/H2216</f>
        <v>0.71487861850337864</v>
      </c>
      <c r="M2216" s="2">
        <f>((H2200*K2200)/H2216)-K2200</f>
        <v>0.46487861850337864</v>
      </c>
    </row>
    <row r="2217" spans="1:13" customFormat="1" x14ac:dyDescent="0.35">
      <c r="A2217" s="38" t="s">
        <v>85</v>
      </c>
      <c r="B2217" s="38" t="s">
        <v>51</v>
      </c>
      <c r="C2217" s="1" t="s">
        <v>9</v>
      </c>
      <c r="D2217" s="33">
        <v>1</v>
      </c>
      <c r="E2217" s="34">
        <v>4.2</v>
      </c>
      <c r="F2217" s="35">
        <v>678.52</v>
      </c>
      <c r="G2217" s="36">
        <v>237</v>
      </c>
      <c r="H2217" s="35">
        <v>161.55000000000001</v>
      </c>
      <c r="I2217" s="36">
        <v>56</v>
      </c>
      <c r="J2217" s="37">
        <v>2.8629535864978903</v>
      </c>
      <c r="K2217" s="3"/>
      <c r="L2217" s="2">
        <f>(H2200*K2200)/H2217</f>
        <v>1.0608789848344164</v>
      </c>
      <c r="M2217" s="2">
        <f>((H2200*K2200)/H2217)-K2200</f>
        <v>0.81087898483441645</v>
      </c>
    </row>
    <row r="2218" spans="1:13" customFormat="1" x14ac:dyDescent="0.35">
      <c r="A2218" s="1" t="s">
        <v>85</v>
      </c>
      <c r="B2218" s="1" t="s">
        <v>65</v>
      </c>
      <c r="C2218" s="1" t="s">
        <v>154</v>
      </c>
      <c r="D2218" s="33">
        <v>1</v>
      </c>
      <c r="E2218" s="34">
        <v>14.6</v>
      </c>
      <c r="F2218" s="35">
        <v>10664.09</v>
      </c>
      <c r="G2218" s="36">
        <v>3200</v>
      </c>
      <c r="H2218" s="35">
        <v>730.42</v>
      </c>
      <c r="I2218" s="36">
        <v>219</v>
      </c>
      <c r="J2218" s="37">
        <v>3.3325281250000001</v>
      </c>
      <c r="K2218" s="28">
        <v>0.25</v>
      </c>
      <c r="L2218" s="3"/>
      <c r="M2218" s="3"/>
    </row>
    <row r="2219" spans="1:13" customFormat="1" x14ac:dyDescent="0.35">
      <c r="A2219" s="38" t="s">
        <v>85</v>
      </c>
      <c r="B2219" s="38" t="s">
        <v>65</v>
      </c>
      <c r="C2219" s="1" t="s">
        <v>12</v>
      </c>
      <c r="D2219" s="33">
        <v>1</v>
      </c>
      <c r="E2219" s="34">
        <v>7.7</v>
      </c>
      <c r="F2219" s="35">
        <v>4755.99</v>
      </c>
      <c r="G2219" s="36">
        <v>1733</v>
      </c>
      <c r="H2219" s="35">
        <v>617.66</v>
      </c>
      <c r="I2219" s="36">
        <v>225</v>
      </c>
      <c r="J2219" s="37">
        <v>2.7443681477207154</v>
      </c>
      <c r="K2219" s="3"/>
      <c r="L2219" s="2">
        <f>(H2218*K2218)/H2219</f>
        <v>0.29563999611436714</v>
      </c>
      <c r="M2219" s="2">
        <f>((H2218*K2218)/H2219)-K2218</f>
        <v>4.5639996114367143E-2</v>
      </c>
    </row>
    <row r="2220" spans="1:13" customFormat="1" x14ac:dyDescent="0.35">
      <c r="A2220" s="38" t="s">
        <v>85</v>
      </c>
      <c r="B2220" s="38" t="s">
        <v>65</v>
      </c>
      <c r="C2220" s="1" t="s">
        <v>8</v>
      </c>
      <c r="D2220" s="33">
        <v>1</v>
      </c>
      <c r="E2220" s="34">
        <v>7.6</v>
      </c>
      <c r="F2220" s="35">
        <v>4047.3</v>
      </c>
      <c r="G2220" s="36">
        <v>1169</v>
      </c>
      <c r="H2220" s="35">
        <v>532.54</v>
      </c>
      <c r="I2220" s="36">
        <v>153</v>
      </c>
      <c r="J2220" s="37">
        <v>3.462189905902481</v>
      </c>
      <c r="K2220" s="3"/>
      <c r="L2220" s="2">
        <f>(H2218*K2218)/H2220</f>
        <v>0.34289443046531715</v>
      </c>
      <c r="M2220" s="2">
        <f>((H2218*K2218)/H2220)-K2218</f>
        <v>9.2894430465317146E-2</v>
      </c>
    </row>
    <row r="2221" spans="1:13" customFormat="1" x14ac:dyDescent="0.35">
      <c r="A2221" s="38" t="s">
        <v>85</v>
      </c>
      <c r="B2221" s="38" t="s">
        <v>65</v>
      </c>
      <c r="C2221" s="1" t="s">
        <v>4</v>
      </c>
      <c r="D2221" s="33">
        <v>1</v>
      </c>
      <c r="E2221" s="34">
        <v>5.4</v>
      </c>
      <c r="F2221" s="35">
        <v>1779.47</v>
      </c>
      <c r="G2221" s="36">
        <v>520</v>
      </c>
      <c r="H2221" s="35">
        <v>329.53</v>
      </c>
      <c r="I2221" s="36">
        <v>96</v>
      </c>
      <c r="J2221" s="37">
        <v>3.4220576923076922</v>
      </c>
      <c r="K2221" s="3"/>
      <c r="L2221" s="2">
        <f>(H2218*K2218)/H2221</f>
        <v>0.55413771128577061</v>
      </c>
      <c r="M2221" s="2">
        <f>((H2218*K2218)/H2221)-K2218</f>
        <v>0.30413771128577061</v>
      </c>
    </row>
    <row r="2222" spans="1:13" customFormat="1" x14ac:dyDescent="0.35">
      <c r="A2222" s="38" t="s">
        <v>85</v>
      </c>
      <c r="B2222" s="38" t="s">
        <v>65</v>
      </c>
      <c r="C2222" s="1" t="s">
        <v>10</v>
      </c>
      <c r="D2222" s="33">
        <v>1</v>
      </c>
      <c r="E2222" s="34">
        <v>8.3000000000000007</v>
      </c>
      <c r="F2222" s="35">
        <v>1046.06</v>
      </c>
      <c r="G2222" s="36">
        <v>287</v>
      </c>
      <c r="H2222" s="35">
        <v>126.03</v>
      </c>
      <c r="I2222" s="36">
        <v>34</v>
      </c>
      <c r="J2222" s="37">
        <v>3.6448083623693379</v>
      </c>
      <c r="K2222" s="3"/>
      <c r="L2222" s="2">
        <f>(H2218*K2218)/H2222</f>
        <v>1.4489010553042925</v>
      </c>
      <c r="M2222" s="2">
        <f>((H2218*K2218)/H2222)-K2218</f>
        <v>1.1989010553042925</v>
      </c>
    </row>
    <row r="2223" spans="1:13" customFormat="1" x14ac:dyDescent="0.35">
      <c r="A2223" s="38" t="s">
        <v>85</v>
      </c>
      <c r="B2223" s="38" t="s">
        <v>65</v>
      </c>
      <c r="C2223" s="1" t="s">
        <v>17</v>
      </c>
      <c r="D2223" s="33">
        <v>0.8</v>
      </c>
      <c r="E2223" s="34">
        <v>1.7</v>
      </c>
      <c r="F2223" s="35">
        <v>647.14</v>
      </c>
      <c r="G2223" s="36">
        <v>346</v>
      </c>
      <c r="H2223" s="35">
        <v>380.67</v>
      </c>
      <c r="I2223" s="36">
        <v>203</v>
      </c>
      <c r="J2223" s="37">
        <v>1.8703468208092484</v>
      </c>
      <c r="K2223" s="3"/>
      <c r="L2223" s="2">
        <f>(H2218*K2218)/H2223</f>
        <v>0.47969369795360806</v>
      </c>
      <c r="M2223" s="2">
        <f>((H2218*K2218)/H2223)-K2218</f>
        <v>0.22969369795360806</v>
      </c>
    </row>
    <row r="2224" spans="1:13" customFormat="1" x14ac:dyDescent="0.35">
      <c r="A2224" s="38" t="s">
        <v>85</v>
      </c>
      <c r="B2224" s="38" t="s">
        <v>65</v>
      </c>
      <c r="C2224" s="1" t="s">
        <v>6</v>
      </c>
      <c r="D2224" s="33">
        <v>1</v>
      </c>
      <c r="E2224" s="34">
        <v>3.3</v>
      </c>
      <c r="F2224" s="35">
        <v>761.45</v>
      </c>
      <c r="G2224" s="36">
        <v>362</v>
      </c>
      <c r="H2224" s="35">
        <v>230.74</v>
      </c>
      <c r="I2224" s="36">
        <v>109</v>
      </c>
      <c r="J2224" s="37">
        <v>2.1034530386740333</v>
      </c>
      <c r="K2224" s="3"/>
      <c r="L2224" s="2">
        <f>(H2218*K2218)/H2224</f>
        <v>0.79138857588627887</v>
      </c>
      <c r="M2224" s="2">
        <f>((H2218*K2218)/H2224)-K2218</f>
        <v>0.54138857588627887</v>
      </c>
    </row>
    <row r="2225" spans="1:13" customFormat="1" x14ac:dyDescent="0.35">
      <c r="A2225" s="38" t="s">
        <v>85</v>
      </c>
      <c r="B2225" s="38" t="s">
        <v>65</v>
      </c>
      <c r="C2225" s="1" t="s">
        <v>15</v>
      </c>
      <c r="D2225" s="33">
        <v>1</v>
      </c>
      <c r="E2225" s="34">
        <v>37.1</v>
      </c>
      <c r="F2225" s="35">
        <v>11653.12</v>
      </c>
      <c r="G2225" s="36">
        <v>3449</v>
      </c>
      <c r="H2225" s="35">
        <v>314.10000000000002</v>
      </c>
      <c r="I2225" s="36">
        <v>92</v>
      </c>
      <c r="J2225" s="37">
        <v>3.3786952739924616</v>
      </c>
      <c r="K2225" s="3"/>
      <c r="L2225" s="2">
        <f>(H2218*K2218)/H2225</f>
        <v>0.58135943966889514</v>
      </c>
      <c r="M2225" s="2">
        <f>((H2218*K2218)/H2225)-K2218</f>
        <v>0.33135943966889514</v>
      </c>
    </row>
    <row r="2226" spans="1:13" customFormat="1" x14ac:dyDescent="0.35">
      <c r="A2226" s="38" t="s">
        <v>85</v>
      </c>
      <c r="B2226" s="38" t="s">
        <v>65</v>
      </c>
      <c r="C2226" s="1" t="s">
        <v>20</v>
      </c>
      <c r="D2226" s="33">
        <v>1</v>
      </c>
      <c r="E2226" s="34">
        <v>27.5</v>
      </c>
      <c r="F2226" s="35">
        <v>8641.0400000000009</v>
      </c>
      <c r="G2226" s="36">
        <v>4665</v>
      </c>
      <c r="H2226" s="35">
        <v>314.22000000000003</v>
      </c>
      <c r="I2226" s="36">
        <v>169</v>
      </c>
      <c r="J2226" s="37">
        <v>1.8523129689174707</v>
      </c>
      <c r="K2226" s="3"/>
      <c r="L2226" s="2">
        <f>(H2218*K2218)/H2226</f>
        <v>0.58113741964228871</v>
      </c>
      <c r="M2226" s="2">
        <f>((H2218*K2218)/H2226)-K2218</f>
        <v>0.33113741964228871</v>
      </c>
    </row>
    <row r="2227" spans="1:13" customFormat="1" x14ac:dyDescent="0.35">
      <c r="A2227" s="38" t="s">
        <v>85</v>
      </c>
      <c r="B2227" s="38" t="s">
        <v>65</v>
      </c>
      <c r="C2227" s="1" t="s">
        <v>16</v>
      </c>
      <c r="D2227" s="33">
        <v>1</v>
      </c>
      <c r="E2227" s="34">
        <v>8.4</v>
      </c>
      <c r="F2227" s="35">
        <v>1399.11</v>
      </c>
      <c r="G2227" s="36">
        <v>311</v>
      </c>
      <c r="H2227" s="35">
        <v>166.56</v>
      </c>
      <c r="I2227" s="36">
        <v>37</v>
      </c>
      <c r="J2227" s="37">
        <v>4.4987459807073948</v>
      </c>
      <c r="K2227" s="3"/>
      <c r="L2227" s="2">
        <f>(H2218*K2218)/H2227</f>
        <v>1.0963316522574447</v>
      </c>
      <c r="M2227" s="2">
        <f>((H2218*K2218)/H2227)-K2218</f>
        <v>0.84633165225744467</v>
      </c>
    </row>
    <row r="2228" spans="1:13" customFormat="1" x14ac:dyDescent="0.35">
      <c r="A2228" s="38" t="s">
        <v>85</v>
      </c>
      <c r="B2228" s="38" t="s">
        <v>65</v>
      </c>
      <c r="C2228" s="1" t="s">
        <v>5</v>
      </c>
      <c r="D2228" s="33">
        <v>1</v>
      </c>
      <c r="E2228" s="34">
        <v>5.9</v>
      </c>
      <c r="F2228" s="35">
        <v>2836.13</v>
      </c>
      <c r="G2228" s="36">
        <v>799</v>
      </c>
      <c r="H2228" s="35">
        <v>480.7</v>
      </c>
      <c r="I2228" s="36">
        <v>135</v>
      </c>
      <c r="J2228" s="37">
        <v>3.5495994993742177</v>
      </c>
      <c r="K2228" s="3"/>
      <c r="L2228" s="2">
        <f>(H2218*K2218)/H2228</f>
        <v>0.37987310172664862</v>
      </c>
      <c r="M2228" s="2">
        <f>((H2218*K2218)/H2228)-K2218</f>
        <v>0.12987310172664862</v>
      </c>
    </row>
    <row r="2229" spans="1:13" customFormat="1" x14ac:dyDescent="0.35">
      <c r="A2229" s="38" t="s">
        <v>85</v>
      </c>
      <c r="B2229" s="38" t="s">
        <v>65</v>
      </c>
      <c r="C2229" s="1" t="s">
        <v>14</v>
      </c>
      <c r="D2229" s="33">
        <v>0.8</v>
      </c>
      <c r="E2229" s="34">
        <v>2.1</v>
      </c>
      <c r="F2229" s="35">
        <v>630.88</v>
      </c>
      <c r="G2229" s="36">
        <v>210</v>
      </c>
      <c r="H2229" s="35">
        <v>300.42</v>
      </c>
      <c r="I2229" s="36">
        <v>100</v>
      </c>
      <c r="J2229" s="37">
        <v>3.0041904761904763</v>
      </c>
      <c r="K2229" s="3"/>
      <c r="L2229" s="2">
        <f>(H2218*K2218)/H2229</f>
        <v>0.60783236801810792</v>
      </c>
      <c r="M2229" s="2">
        <f>((H2218*K2218)/H2229)-K2218</f>
        <v>0.35783236801810792</v>
      </c>
    </row>
    <row r="2230" spans="1:13" customFormat="1" x14ac:dyDescent="0.35">
      <c r="A2230" s="38" t="s">
        <v>85</v>
      </c>
      <c r="B2230" s="38" t="s">
        <v>65</v>
      </c>
      <c r="C2230" s="1" t="s">
        <v>7</v>
      </c>
      <c r="D2230" s="33">
        <v>1</v>
      </c>
      <c r="E2230" s="34">
        <v>1.9</v>
      </c>
      <c r="F2230" s="35">
        <v>1590.16</v>
      </c>
      <c r="G2230" s="36">
        <v>566</v>
      </c>
      <c r="H2230" s="35">
        <v>836.93</v>
      </c>
      <c r="I2230" s="36">
        <v>297</v>
      </c>
      <c r="J2230" s="37">
        <v>2.8094699646643111</v>
      </c>
      <c r="K2230" s="3"/>
      <c r="L2230" s="2">
        <f>(H2218*K2218)/H2230</f>
        <v>0.21818431649002903</v>
      </c>
      <c r="M2230" s="2">
        <f>((H2218*K2218)/H2230)-K2218</f>
        <v>-3.1815683509970966E-2</v>
      </c>
    </row>
    <row r="2231" spans="1:13" customFormat="1" x14ac:dyDescent="0.35">
      <c r="A2231" s="38" t="s">
        <v>85</v>
      </c>
      <c r="B2231" s="38" t="s">
        <v>65</v>
      </c>
      <c r="C2231" s="1" t="s">
        <v>19</v>
      </c>
      <c r="D2231" s="33">
        <v>0.8</v>
      </c>
      <c r="E2231" s="34">
        <v>1.4</v>
      </c>
      <c r="F2231" s="35">
        <v>810.97</v>
      </c>
      <c r="G2231" s="36">
        <v>235</v>
      </c>
      <c r="H2231" s="35">
        <v>579.26</v>
      </c>
      <c r="I2231" s="36">
        <v>167</v>
      </c>
      <c r="J2231" s="37">
        <v>3.4509361702127661</v>
      </c>
      <c r="K2231" s="3"/>
      <c r="L2231" s="2">
        <f>(H2218*K2218)/H2231</f>
        <v>0.31523840762351962</v>
      </c>
      <c r="M2231" s="2">
        <f>((H2218*K2218)/H2231)-K2218</f>
        <v>6.5238407623519623E-2</v>
      </c>
    </row>
    <row r="2232" spans="1:13" customFormat="1" x14ac:dyDescent="0.35">
      <c r="A2232" s="38" t="s">
        <v>85</v>
      </c>
      <c r="B2232" s="38" t="s">
        <v>65</v>
      </c>
      <c r="C2232" s="1" t="s">
        <v>13</v>
      </c>
      <c r="D2232" s="33">
        <v>1</v>
      </c>
      <c r="E2232" s="34">
        <v>21.3</v>
      </c>
      <c r="F2232" s="35">
        <v>4765.7700000000004</v>
      </c>
      <c r="G2232" s="36">
        <v>1416</v>
      </c>
      <c r="H2232" s="35">
        <v>223.75</v>
      </c>
      <c r="I2232" s="36">
        <v>66</v>
      </c>
      <c r="J2232" s="37">
        <v>3.3656567796610171</v>
      </c>
      <c r="K2232" s="3"/>
      <c r="L2232" s="2">
        <f>(H2218*K2218)/H2232</f>
        <v>0.81611173184357533</v>
      </c>
      <c r="M2232" s="2">
        <f>((H2218*K2218)/H2232)-K2218</f>
        <v>0.56611173184357533</v>
      </c>
    </row>
    <row r="2233" spans="1:13" customFormat="1" x14ac:dyDescent="0.35">
      <c r="A2233" s="38" t="s">
        <v>85</v>
      </c>
      <c r="B2233" s="38" t="s">
        <v>65</v>
      </c>
      <c r="C2233" s="1" t="s">
        <v>18</v>
      </c>
      <c r="D2233" s="33">
        <v>1</v>
      </c>
      <c r="E2233" s="34">
        <v>11.9</v>
      </c>
      <c r="F2233" s="35">
        <v>3293.28</v>
      </c>
      <c r="G2233" s="36">
        <v>1203</v>
      </c>
      <c r="H2233" s="35">
        <v>276.75</v>
      </c>
      <c r="I2233" s="36">
        <v>101</v>
      </c>
      <c r="J2233" s="37">
        <v>2.737556109725686</v>
      </c>
      <c r="K2233" s="3"/>
      <c r="L2233" s="2">
        <f>(H2218*K2218)/H2233</f>
        <v>0.65981933152664851</v>
      </c>
      <c r="M2233" s="2">
        <f>((H2218*K2218)/H2233)-K2218</f>
        <v>0.40981933152664851</v>
      </c>
    </row>
    <row r="2234" spans="1:13" customFormat="1" x14ac:dyDescent="0.35">
      <c r="A2234" s="38" t="s">
        <v>85</v>
      </c>
      <c r="B2234" s="38" t="s">
        <v>65</v>
      </c>
      <c r="C2234" s="1" t="s">
        <v>11</v>
      </c>
      <c r="D2234" s="33">
        <v>0.8</v>
      </c>
      <c r="E2234" s="34">
        <v>3.3</v>
      </c>
      <c r="F2234" s="35">
        <v>976.61</v>
      </c>
      <c r="G2234" s="36">
        <v>341</v>
      </c>
      <c r="H2234" s="35">
        <v>295.94</v>
      </c>
      <c r="I2234" s="36">
        <v>103</v>
      </c>
      <c r="J2234" s="37">
        <v>2.8639589442815248</v>
      </c>
      <c r="K2234" s="3"/>
      <c r="L2234" s="2">
        <f>(H2218*K2218)/H2234</f>
        <v>0.61703385821450296</v>
      </c>
      <c r="M2234" s="2">
        <f>((H2218*K2218)/H2234)-K2218</f>
        <v>0.36703385821450296</v>
      </c>
    </row>
    <row r="2235" spans="1:13" customFormat="1" x14ac:dyDescent="0.35">
      <c r="A2235" s="38" t="s">
        <v>85</v>
      </c>
      <c r="B2235" s="38" t="s">
        <v>65</v>
      </c>
      <c r="C2235" s="1" t="s">
        <v>9</v>
      </c>
      <c r="D2235" s="33">
        <v>0.8</v>
      </c>
      <c r="E2235" s="34">
        <v>2.1</v>
      </c>
      <c r="F2235" s="35">
        <v>606.39</v>
      </c>
      <c r="G2235" s="36">
        <v>220</v>
      </c>
      <c r="H2235" s="35">
        <v>288.76</v>
      </c>
      <c r="I2235" s="36">
        <v>104</v>
      </c>
      <c r="J2235" s="37">
        <v>2.7563181818181817</v>
      </c>
      <c r="K2235" s="3"/>
      <c r="L2235" s="2">
        <f>(H2218*K2218)/H2235</f>
        <v>0.63237636791799412</v>
      </c>
      <c r="M2235" s="2">
        <f>((H2218*K2218)/H2235)-K2218</f>
        <v>0.38237636791799412</v>
      </c>
    </row>
    <row r="2236" spans="1:13" customFormat="1" x14ac:dyDescent="0.35">
      <c r="A2236" s="1" t="s">
        <v>86</v>
      </c>
      <c r="B2236" s="1" t="s">
        <v>129</v>
      </c>
      <c r="C2236" s="1" t="s">
        <v>154</v>
      </c>
      <c r="D2236" s="33">
        <v>1</v>
      </c>
      <c r="E2236" s="34">
        <v>16.899999999999999</v>
      </c>
      <c r="F2236" s="35">
        <v>7148.88</v>
      </c>
      <c r="G2236" s="36">
        <v>2411</v>
      </c>
      <c r="H2236" s="35">
        <v>423.01</v>
      </c>
      <c r="I2236" s="36">
        <v>142</v>
      </c>
      <c r="J2236" s="37">
        <v>2.9651099128992118</v>
      </c>
      <c r="K2236" s="28">
        <v>0.25</v>
      </c>
      <c r="L2236" s="3"/>
      <c r="M2236" s="3"/>
    </row>
    <row r="2237" spans="1:13" customFormat="1" x14ac:dyDescent="0.35">
      <c r="A2237" s="38" t="s">
        <v>86</v>
      </c>
      <c r="B2237" s="38" t="s">
        <v>129</v>
      </c>
      <c r="C2237" s="1" t="s">
        <v>12</v>
      </c>
      <c r="D2237" s="33">
        <v>1</v>
      </c>
      <c r="E2237" s="34">
        <v>7.5</v>
      </c>
      <c r="F2237" s="35">
        <v>4054.59</v>
      </c>
      <c r="G2237" s="36">
        <v>1290</v>
      </c>
      <c r="H2237" s="35">
        <v>540.61</v>
      </c>
      <c r="I2237" s="36">
        <v>172</v>
      </c>
      <c r="J2237" s="37">
        <v>3.1430930232558141</v>
      </c>
      <c r="K2237" s="3"/>
      <c r="L2237" s="2">
        <f>(H2236*K2236)/H2237</f>
        <v>0.19561698821701409</v>
      </c>
      <c r="M2237" s="2">
        <f>((H2236*K2236)/H2237)-K2236</f>
        <v>-5.4383011782985907E-2</v>
      </c>
    </row>
    <row r="2238" spans="1:13" customFormat="1" x14ac:dyDescent="0.35">
      <c r="A2238" s="38" t="s">
        <v>86</v>
      </c>
      <c r="B2238" s="38" t="s">
        <v>129</v>
      </c>
      <c r="C2238" s="1" t="s">
        <v>8</v>
      </c>
      <c r="D2238" s="33">
        <v>1</v>
      </c>
      <c r="E2238" s="34">
        <v>6.8</v>
      </c>
      <c r="F2238" s="35">
        <v>3271.6</v>
      </c>
      <c r="G2238" s="36">
        <v>812</v>
      </c>
      <c r="H2238" s="35">
        <v>481.12</v>
      </c>
      <c r="I2238" s="36">
        <v>119</v>
      </c>
      <c r="J2238" s="37">
        <v>4.0290640394088673</v>
      </c>
      <c r="K2238" s="3"/>
      <c r="L2238" s="2">
        <f>(H2236*K2236)/H2238</f>
        <v>0.21980483039574325</v>
      </c>
      <c r="M2238" s="2">
        <f>((H2236*K2236)/H2238)-K2236</f>
        <v>-3.019516960425675E-2</v>
      </c>
    </row>
    <row r="2239" spans="1:13" customFormat="1" x14ac:dyDescent="0.35">
      <c r="A2239" s="38" t="s">
        <v>86</v>
      </c>
      <c r="B2239" s="38" t="s">
        <v>129</v>
      </c>
      <c r="C2239" s="1" t="s">
        <v>4</v>
      </c>
      <c r="D2239" s="33">
        <v>0.9375</v>
      </c>
      <c r="E2239" s="34">
        <v>6.4</v>
      </c>
      <c r="F2239" s="35">
        <v>1203.8699999999999</v>
      </c>
      <c r="G2239" s="36">
        <v>322</v>
      </c>
      <c r="H2239" s="35">
        <v>188.1</v>
      </c>
      <c r="I2239" s="36">
        <v>50</v>
      </c>
      <c r="J2239" s="37">
        <v>3.7387267080745339</v>
      </c>
      <c r="K2239" s="3"/>
      <c r="L2239" s="2">
        <f>(H2236*K2236)/H2239</f>
        <v>0.5622142477405635</v>
      </c>
      <c r="M2239" s="2">
        <f>((H2236*K2236)/H2239)-K2236</f>
        <v>0.3122142477405635</v>
      </c>
    </row>
    <row r="2240" spans="1:13" customFormat="1" x14ac:dyDescent="0.35">
      <c r="A2240" s="38" t="s">
        <v>86</v>
      </c>
      <c r="B2240" s="38" t="s">
        <v>129</v>
      </c>
      <c r="C2240" s="1" t="s">
        <v>10</v>
      </c>
      <c r="D2240" s="33">
        <v>1</v>
      </c>
      <c r="E2240" s="34">
        <v>7</v>
      </c>
      <c r="F2240" s="35">
        <v>919.25</v>
      </c>
      <c r="G2240" s="36">
        <v>296</v>
      </c>
      <c r="H2240" s="35">
        <v>131.32</v>
      </c>
      <c r="I2240" s="36">
        <v>42</v>
      </c>
      <c r="J2240" s="37">
        <v>3.1055743243243241</v>
      </c>
      <c r="K2240" s="3"/>
      <c r="L2240" s="2">
        <f>(H2236*K2236)/H2240</f>
        <v>0.80530383795309168</v>
      </c>
      <c r="M2240" s="2">
        <f>((H2236*K2236)/H2240)-K2236</f>
        <v>0.55530383795309168</v>
      </c>
    </row>
    <row r="2241" spans="1:13" customFormat="1" x14ac:dyDescent="0.35">
      <c r="A2241" s="38" t="s">
        <v>86</v>
      </c>
      <c r="B2241" s="38" t="s">
        <v>129</v>
      </c>
      <c r="C2241" s="1" t="s">
        <v>17</v>
      </c>
      <c r="D2241" s="33">
        <v>1</v>
      </c>
      <c r="E2241" s="34">
        <v>1.9</v>
      </c>
      <c r="F2241" s="35">
        <v>857.76</v>
      </c>
      <c r="G2241" s="36">
        <v>373</v>
      </c>
      <c r="H2241" s="35">
        <v>451.45</v>
      </c>
      <c r="I2241" s="36">
        <v>196</v>
      </c>
      <c r="J2241" s="37">
        <v>2.2996246648793566</v>
      </c>
      <c r="K2241" s="3"/>
      <c r="L2241" s="2">
        <f>(H2236*K2236)/H2241</f>
        <v>0.23425074759109535</v>
      </c>
      <c r="M2241" s="2">
        <f>((H2236*K2236)/H2241)-K2236</f>
        <v>-1.5749252408904652E-2</v>
      </c>
    </row>
    <row r="2242" spans="1:13" customFormat="1" x14ac:dyDescent="0.35">
      <c r="A2242" s="38" t="s">
        <v>86</v>
      </c>
      <c r="B2242" s="38" t="s">
        <v>129</v>
      </c>
      <c r="C2242" s="1" t="s">
        <v>6</v>
      </c>
      <c r="D2242" s="33">
        <v>1</v>
      </c>
      <c r="E2242" s="34">
        <v>3</v>
      </c>
      <c r="F2242" s="35">
        <v>777.17</v>
      </c>
      <c r="G2242" s="36">
        <v>319</v>
      </c>
      <c r="H2242" s="35">
        <v>259.06</v>
      </c>
      <c r="I2242" s="36">
        <v>106</v>
      </c>
      <c r="J2242" s="37">
        <v>2.436269592476489</v>
      </c>
      <c r="K2242" s="3"/>
      <c r="L2242" s="2">
        <f>(H2236*K2236)/H2242</f>
        <v>0.4082162433413109</v>
      </c>
      <c r="M2242" s="2">
        <f>((H2236*K2236)/H2242)-K2236</f>
        <v>0.1582162433413109</v>
      </c>
    </row>
    <row r="2243" spans="1:13" customFormat="1" x14ac:dyDescent="0.35">
      <c r="A2243" s="38" t="s">
        <v>86</v>
      </c>
      <c r="B2243" s="38" t="s">
        <v>129</v>
      </c>
      <c r="C2243" s="1" t="s">
        <v>15</v>
      </c>
      <c r="D2243" s="33">
        <v>1</v>
      </c>
      <c r="E2243" s="34">
        <v>36.6</v>
      </c>
      <c r="F2243" s="35">
        <v>9178.68</v>
      </c>
      <c r="G2243" s="36">
        <v>2594</v>
      </c>
      <c r="H2243" s="35">
        <v>250.78</v>
      </c>
      <c r="I2243" s="36">
        <v>70</v>
      </c>
      <c r="J2243" s="37">
        <v>3.5384271395528142</v>
      </c>
      <c r="K2243" s="3"/>
      <c r="L2243" s="2">
        <f>(H2236*K2236)/H2243</f>
        <v>0.42169431374112765</v>
      </c>
      <c r="M2243" s="2">
        <f>((H2236*K2236)/H2243)-K2236</f>
        <v>0.17169431374112765</v>
      </c>
    </row>
    <row r="2244" spans="1:13" customFormat="1" x14ac:dyDescent="0.35">
      <c r="A2244" s="38" t="s">
        <v>86</v>
      </c>
      <c r="B2244" s="38" t="s">
        <v>129</v>
      </c>
      <c r="C2244" s="1" t="s">
        <v>20</v>
      </c>
      <c r="D2244" s="33">
        <v>1</v>
      </c>
      <c r="E2244" s="34">
        <v>25</v>
      </c>
      <c r="F2244" s="35">
        <v>5575.87</v>
      </c>
      <c r="G2244" s="36">
        <v>2739</v>
      </c>
      <c r="H2244" s="35">
        <v>223.03</v>
      </c>
      <c r="I2244" s="36">
        <v>109</v>
      </c>
      <c r="J2244" s="37">
        <v>2.0357320189850312</v>
      </c>
      <c r="K2244" s="3"/>
      <c r="L2244" s="2">
        <f>(H2236*K2236)/H2244</f>
        <v>0.47416266869927809</v>
      </c>
      <c r="M2244" s="2">
        <f>((H2236*K2236)/H2244)-K2236</f>
        <v>0.22416266869927809</v>
      </c>
    </row>
    <row r="2245" spans="1:13" customFormat="1" x14ac:dyDescent="0.35">
      <c r="A2245" s="38" t="s">
        <v>86</v>
      </c>
      <c r="B2245" s="38" t="s">
        <v>129</v>
      </c>
      <c r="C2245" s="1" t="s">
        <v>16</v>
      </c>
      <c r="D2245" s="33">
        <v>1</v>
      </c>
      <c r="E2245" s="34">
        <v>6.3</v>
      </c>
      <c r="F2245" s="35">
        <v>1592.55</v>
      </c>
      <c r="G2245" s="36">
        <v>325</v>
      </c>
      <c r="H2245" s="35">
        <v>252.79</v>
      </c>
      <c r="I2245" s="36">
        <v>51</v>
      </c>
      <c r="J2245" s="37">
        <v>4.9001538461538461</v>
      </c>
      <c r="K2245" s="3"/>
      <c r="L2245" s="2">
        <f>(H2236*K2236)/H2245</f>
        <v>0.41834131096957949</v>
      </c>
      <c r="M2245" s="2">
        <f>((H2236*K2236)/H2245)-K2236</f>
        <v>0.16834131096957949</v>
      </c>
    </row>
    <row r="2246" spans="1:13" customFormat="1" x14ac:dyDescent="0.35">
      <c r="A2246" s="38" t="s">
        <v>86</v>
      </c>
      <c r="B2246" s="38" t="s">
        <v>129</v>
      </c>
      <c r="C2246" s="1" t="s">
        <v>5</v>
      </c>
      <c r="D2246" s="33">
        <v>1</v>
      </c>
      <c r="E2246" s="34">
        <v>3</v>
      </c>
      <c r="F2246" s="35">
        <v>2310.7800000000002</v>
      </c>
      <c r="G2246" s="36">
        <v>564</v>
      </c>
      <c r="H2246" s="35">
        <v>770.26</v>
      </c>
      <c r="I2246" s="36">
        <v>188</v>
      </c>
      <c r="J2246" s="37">
        <v>4.0971276595744683</v>
      </c>
      <c r="K2246" s="3"/>
      <c r="L2246" s="2">
        <f>(H2236*K2236)/H2246</f>
        <v>0.13729454989224418</v>
      </c>
      <c r="M2246" s="2">
        <f>((H2236*K2236)/H2246)-K2236</f>
        <v>-0.11270545010775582</v>
      </c>
    </row>
    <row r="2247" spans="1:13" customFormat="1" x14ac:dyDescent="0.35">
      <c r="A2247" s="38" t="s">
        <v>86</v>
      </c>
      <c r="B2247" s="38" t="s">
        <v>129</v>
      </c>
      <c r="C2247" s="1" t="s">
        <v>14</v>
      </c>
      <c r="D2247" s="33">
        <v>1</v>
      </c>
      <c r="E2247" s="34">
        <v>4.9000000000000004</v>
      </c>
      <c r="F2247" s="35">
        <v>881.72</v>
      </c>
      <c r="G2247" s="36">
        <v>262</v>
      </c>
      <c r="H2247" s="35">
        <v>179.94</v>
      </c>
      <c r="I2247" s="36">
        <v>53</v>
      </c>
      <c r="J2247" s="37">
        <v>3.3653435114503818</v>
      </c>
      <c r="K2247" s="3"/>
      <c r="L2247" s="2">
        <f>(H2236*K2236)/H2247</f>
        <v>0.58770979215293984</v>
      </c>
      <c r="M2247" s="2">
        <f>((H2236*K2236)/H2247)-K2236</f>
        <v>0.33770979215293984</v>
      </c>
    </row>
    <row r="2248" spans="1:13" customFormat="1" x14ac:dyDescent="0.35">
      <c r="A2248" s="38" t="s">
        <v>86</v>
      </c>
      <c r="B2248" s="38" t="s">
        <v>129</v>
      </c>
      <c r="C2248" s="1" t="s">
        <v>7</v>
      </c>
      <c r="D2248" s="33">
        <v>0.875</v>
      </c>
      <c r="E2248" s="34">
        <v>2.7</v>
      </c>
      <c r="F2248" s="35">
        <v>1458.88</v>
      </c>
      <c r="G2248" s="36">
        <v>355</v>
      </c>
      <c r="H2248" s="35">
        <v>540.33000000000004</v>
      </c>
      <c r="I2248" s="36">
        <v>131</v>
      </c>
      <c r="J2248" s="37">
        <v>4.1095211267605638</v>
      </c>
      <c r="K2248" s="3"/>
      <c r="L2248" s="2">
        <f>(H2236*K2236)/H2248</f>
        <v>0.1957183573001684</v>
      </c>
      <c r="M2248" s="2">
        <f>((H2236*K2236)/H2248)-K2236</f>
        <v>-5.42816426998316E-2</v>
      </c>
    </row>
    <row r="2249" spans="1:13" customFormat="1" x14ac:dyDescent="0.35">
      <c r="A2249" s="38" t="s">
        <v>86</v>
      </c>
      <c r="B2249" s="38" t="s">
        <v>129</v>
      </c>
      <c r="C2249" s="1" t="s">
        <v>19</v>
      </c>
      <c r="D2249" s="33">
        <v>1</v>
      </c>
      <c r="E2249" s="34">
        <v>2</v>
      </c>
      <c r="F2249" s="35">
        <v>790.31</v>
      </c>
      <c r="G2249" s="36">
        <v>202</v>
      </c>
      <c r="H2249" s="35">
        <v>395.16</v>
      </c>
      <c r="I2249" s="36">
        <v>101</v>
      </c>
      <c r="J2249" s="37">
        <v>3.912425742574257</v>
      </c>
      <c r="K2249" s="3"/>
      <c r="L2249" s="2">
        <f>(H2236*K2236)/H2249</f>
        <v>0.26761944528798459</v>
      </c>
      <c r="M2249" s="2">
        <f>((H2236*K2236)/H2249)-K2236</f>
        <v>1.7619445287984592E-2</v>
      </c>
    </row>
    <row r="2250" spans="1:13" customFormat="1" x14ac:dyDescent="0.35">
      <c r="A2250" s="38" t="s">
        <v>86</v>
      </c>
      <c r="B2250" s="38" t="s">
        <v>129</v>
      </c>
      <c r="C2250" s="1" t="s">
        <v>13</v>
      </c>
      <c r="D2250" s="33">
        <v>1</v>
      </c>
      <c r="E2250" s="34">
        <v>21.6</v>
      </c>
      <c r="F2250" s="35">
        <v>4112.3500000000004</v>
      </c>
      <c r="G2250" s="36">
        <v>1146</v>
      </c>
      <c r="H2250" s="35">
        <v>190.39</v>
      </c>
      <c r="I2250" s="36">
        <v>53</v>
      </c>
      <c r="J2250" s="37">
        <v>3.5884380453752183</v>
      </c>
      <c r="K2250" s="3"/>
      <c r="L2250" s="2">
        <f>(H2236*K2236)/H2250</f>
        <v>0.55545196701507438</v>
      </c>
      <c r="M2250" s="2">
        <f>((H2236*K2236)/H2250)-K2236</f>
        <v>0.30545196701507438</v>
      </c>
    </row>
    <row r="2251" spans="1:13" customFormat="1" x14ac:dyDescent="0.35">
      <c r="A2251" s="38" t="s">
        <v>86</v>
      </c>
      <c r="B2251" s="38" t="s">
        <v>129</v>
      </c>
      <c r="C2251" s="1" t="s">
        <v>18</v>
      </c>
      <c r="D2251" s="33">
        <v>1</v>
      </c>
      <c r="E2251" s="34">
        <v>9</v>
      </c>
      <c r="F2251" s="35">
        <v>1594.24</v>
      </c>
      <c r="G2251" s="36">
        <v>433</v>
      </c>
      <c r="H2251" s="35">
        <v>177.14</v>
      </c>
      <c r="I2251" s="36">
        <v>48</v>
      </c>
      <c r="J2251" s="37">
        <v>3.6818475750577369</v>
      </c>
      <c r="K2251" s="3"/>
      <c r="L2251" s="2">
        <f>(H2236*K2236)/H2251</f>
        <v>0.59699954837981262</v>
      </c>
      <c r="M2251" s="2">
        <f>((H2236*K2236)/H2251)-K2236</f>
        <v>0.34699954837981262</v>
      </c>
    </row>
    <row r="2252" spans="1:13" customFormat="1" x14ac:dyDescent="0.35">
      <c r="A2252" s="38" t="s">
        <v>86</v>
      </c>
      <c r="B2252" s="38" t="s">
        <v>129</v>
      </c>
      <c r="C2252" s="1" t="s">
        <v>11</v>
      </c>
      <c r="D2252" s="33">
        <v>1</v>
      </c>
      <c r="E2252" s="34">
        <v>4</v>
      </c>
      <c r="F2252" s="35">
        <v>1095.06</v>
      </c>
      <c r="G2252" s="36">
        <v>334</v>
      </c>
      <c r="H2252" s="35">
        <v>273.77</v>
      </c>
      <c r="I2252" s="36">
        <v>83</v>
      </c>
      <c r="J2252" s="37">
        <v>3.2786227544910176</v>
      </c>
      <c r="K2252" s="3"/>
      <c r="L2252" s="2">
        <f>(H2236*K2236)/H2252</f>
        <v>0.38628228074661214</v>
      </c>
      <c r="M2252" s="2">
        <f>((H2236*K2236)/H2252)-K2236</f>
        <v>0.13628228074661214</v>
      </c>
    </row>
    <row r="2253" spans="1:13" customFormat="1" x14ac:dyDescent="0.35">
      <c r="A2253" s="38" t="s">
        <v>86</v>
      </c>
      <c r="B2253" s="38" t="s">
        <v>129</v>
      </c>
      <c r="C2253" s="1" t="s">
        <v>9</v>
      </c>
      <c r="D2253" s="33">
        <v>1</v>
      </c>
      <c r="E2253" s="34">
        <v>4.4000000000000004</v>
      </c>
      <c r="F2253" s="35">
        <v>713.57</v>
      </c>
      <c r="G2253" s="36">
        <v>237</v>
      </c>
      <c r="H2253" s="35">
        <v>162.18</v>
      </c>
      <c r="I2253" s="36">
        <v>53</v>
      </c>
      <c r="J2253" s="37">
        <v>3.0108438818565402</v>
      </c>
      <c r="K2253" s="3"/>
      <c r="L2253" s="2">
        <f>(H2236*K2236)/H2253</f>
        <v>0.65206868911086446</v>
      </c>
      <c r="M2253" s="2">
        <f>((H2236*K2236)/H2253)-K2236</f>
        <v>0.40206868911086446</v>
      </c>
    </row>
    <row r="2254" spans="1:13" customFormat="1" x14ac:dyDescent="0.35">
      <c r="A2254" s="1" t="s">
        <v>86</v>
      </c>
      <c r="B2254" s="1" t="s">
        <v>127</v>
      </c>
      <c r="C2254" s="1" t="s">
        <v>154</v>
      </c>
      <c r="D2254" s="33">
        <v>1</v>
      </c>
      <c r="E2254" s="34">
        <v>17</v>
      </c>
      <c r="F2254" s="35">
        <v>6872</v>
      </c>
      <c r="G2254" s="36">
        <v>2178</v>
      </c>
      <c r="H2254" s="35">
        <v>404.24</v>
      </c>
      <c r="I2254" s="36">
        <v>128</v>
      </c>
      <c r="J2254" s="37">
        <v>3.1551882460973371</v>
      </c>
      <c r="K2254" s="28">
        <v>0.25</v>
      </c>
      <c r="L2254" s="3"/>
      <c r="M2254" s="3"/>
    </row>
    <row r="2255" spans="1:13" customFormat="1" x14ac:dyDescent="0.35">
      <c r="A2255" s="38" t="s">
        <v>86</v>
      </c>
      <c r="B2255" s="38" t="s">
        <v>127</v>
      </c>
      <c r="C2255" s="1" t="s">
        <v>12</v>
      </c>
      <c r="D2255" s="33">
        <v>1</v>
      </c>
      <c r="E2255" s="34">
        <v>6.6</v>
      </c>
      <c r="F2255" s="35">
        <v>3384.7</v>
      </c>
      <c r="G2255" s="36">
        <v>1103</v>
      </c>
      <c r="H2255" s="35">
        <v>512.83000000000004</v>
      </c>
      <c r="I2255" s="36">
        <v>167</v>
      </c>
      <c r="J2255" s="37">
        <v>3.0686310063463282</v>
      </c>
      <c r="K2255" s="3"/>
      <c r="L2255" s="2">
        <f>(H2254*K2254)/H2255</f>
        <v>0.19706335432794492</v>
      </c>
      <c r="M2255" s="2">
        <f>((H2254*K2254)/H2255)-K2254</f>
        <v>-5.2936645672055083E-2</v>
      </c>
    </row>
    <row r="2256" spans="1:13" customFormat="1" x14ac:dyDescent="0.35">
      <c r="A2256" s="38" t="s">
        <v>86</v>
      </c>
      <c r="B2256" s="38" t="s">
        <v>127</v>
      </c>
      <c r="C2256" s="1" t="s">
        <v>8</v>
      </c>
      <c r="D2256" s="33">
        <v>1</v>
      </c>
      <c r="E2256" s="34">
        <v>6.6</v>
      </c>
      <c r="F2256" s="35">
        <v>2894.83</v>
      </c>
      <c r="G2256" s="36">
        <v>719</v>
      </c>
      <c r="H2256" s="35">
        <v>438.61</v>
      </c>
      <c r="I2256" s="36">
        <v>108</v>
      </c>
      <c r="J2256" s="37">
        <v>4.0261891515994437</v>
      </c>
      <c r="K2256" s="3"/>
      <c r="L2256" s="2">
        <f>(H2254*K2254)/H2256</f>
        <v>0.23040970338113587</v>
      </c>
      <c r="M2256" s="2">
        <f>((H2254*K2254)/H2256)-K2254</f>
        <v>-1.9590296618864134E-2</v>
      </c>
    </row>
    <row r="2257" spans="1:13" customFormat="1" x14ac:dyDescent="0.35">
      <c r="A2257" s="38" t="s">
        <v>86</v>
      </c>
      <c r="B2257" s="38" t="s">
        <v>127</v>
      </c>
      <c r="C2257" s="1" t="s">
        <v>4</v>
      </c>
      <c r="D2257" s="33">
        <v>0.83330000000000004</v>
      </c>
      <c r="E2257" s="34">
        <v>5.7</v>
      </c>
      <c r="F2257" s="35">
        <v>960.47</v>
      </c>
      <c r="G2257" s="36">
        <v>257</v>
      </c>
      <c r="H2257" s="35">
        <v>168.5</v>
      </c>
      <c r="I2257" s="36">
        <v>45</v>
      </c>
      <c r="J2257" s="37">
        <v>3.7372373540856034</v>
      </c>
      <c r="K2257" s="3"/>
      <c r="L2257" s="2">
        <f>(H2254*K2254)/H2257</f>
        <v>0.59976261127596442</v>
      </c>
      <c r="M2257" s="2">
        <f>((H2254*K2254)/H2257)-K2254</f>
        <v>0.34976261127596442</v>
      </c>
    </row>
    <row r="2258" spans="1:13" customFormat="1" x14ac:dyDescent="0.35">
      <c r="A2258" s="38" t="s">
        <v>86</v>
      </c>
      <c r="B2258" s="38" t="s">
        <v>127</v>
      </c>
      <c r="C2258" s="1" t="s">
        <v>10</v>
      </c>
      <c r="D2258" s="33">
        <v>1</v>
      </c>
      <c r="E2258" s="34">
        <v>6.4</v>
      </c>
      <c r="F2258" s="35">
        <v>769.9</v>
      </c>
      <c r="G2258" s="36">
        <v>255</v>
      </c>
      <c r="H2258" s="35">
        <v>120.3</v>
      </c>
      <c r="I2258" s="36">
        <v>39</v>
      </c>
      <c r="J2258" s="37">
        <v>3.0192156862745096</v>
      </c>
      <c r="K2258" s="3"/>
      <c r="L2258" s="2">
        <f>(H2254*K2254)/H2258</f>
        <v>0.84006650041562758</v>
      </c>
      <c r="M2258" s="2">
        <f>((H2254*K2254)/H2258)-K2254</f>
        <v>0.59006650041562758</v>
      </c>
    </row>
    <row r="2259" spans="1:13" customFormat="1" x14ac:dyDescent="0.35">
      <c r="A2259" s="38" t="s">
        <v>86</v>
      </c>
      <c r="B2259" s="38" t="s">
        <v>127</v>
      </c>
      <c r="C2259" s="1" t="s">
        <v>17</v>
      </c>
      <c r="D2259" s="33">
        <v>1</v>
      </c>
      <c r="E2259" s="34">
        <v>1.9</v>
      </c>
      <c r="F2259" s="35">
        <v>558.02</v>
      </c>
      <c r="G2259" s="36">
        <v>248</v>
      </c>
      <c r="H2259" s="35">
        <v>293.69</v>
      </c>
      <c r="I2259" s="36">
        <v>130</v>
      </c>
      <c r="J2259" s="37">
        <v>2.2500806451612902</v>
      </c>
      <c r="K2259" s="3"/>
      <c r="L2259" s="2">
        <f>(H2254*K2254)/H2259</f>
        <v>0.34410432769246485</v>
      </c>
      <c r="M2259" s="2">
        <f>((H2254*K2254)/H2259)-K2254</f>
        <v>9.4104327692464851E-2</v>
      </c>
    </row>
    <row r="2260" spans="1:13" customFormat="1" x14ac:dyDescent="0.35">
      <c r="A2260" s="38" t="s">
        <v>86</v>
      </c>
      <c r="B2260" s="38" t="s">
        <v>127</v>
      </c>
      <c r="C2260" s="1" t="s">
        <v>6</v>
      </c>
      <c r="D2260" s="33">
        <v>1</v>
      </c>
      <c r="E2260" s="34">
        <v>2.9</v>
      </c>
      <c r="F2260" s="35">
        <v>698.77</v>
      </c>
      <c r="G2260" s="36">
        <v>295</v>
      </c>
      <c r="H2260" s="35">
        <v>240.96</v>
      </c>
      <c r="I2260" s="36">
        <v>101</v>
      </c>
      <c r="J2260" s="37">
        <v>2.3687118644067797</v>
      </c>
      <c r="K2260" s="3"/>
      <c r="L2260" s="2">
        <f>(H2254*K2254)/H2260</f>
        <v>0.41940571049136788</v>
      </c>
      <c r="M2260" s="2">
        <f>((H2254*K2254)/H2260)-K2254</f>
        <v>0.16940571049136788</v>
      </c>
    </row>
    <row r="2261" spans="1:13" customFormat="1" x14ac:dyDescent="0.35">
      <c r="A2261" s="38" t="s">
        <v>86</v>
      </c>
      <c r="B2261" s="38" t="s">
        <v>127</v>
      </c>
      <c r="C2261" s="1" t="s">
        <v>15</v>
      </c>
      <c r="D2261" s="33">
        <v>1</v>
      </c>
      <c r="E2261" s="34">
        <v>33.4</v>
      </c>
      <c r="F2261" s="35">
        <v>7458.46</v>
      </c>
      <c r="G2261" s="36">
        <v>2093</v>
      </c>
      <c r="H2261" s="35">
        <v>223.31</v>
      </c>
      <c r="I2261" s="36">
        <v>62</v>
      </c>
      <c r="J2261" s="37">
        <v>3.5635260391782131</v>
      </c>
      <c r="K2261" s="3"/>
      <c r="L2261" s="2">
        <f>(H2254*K2254)/H2261</f>
        <v>0.45255474452554745</v>
      </c>
      <c r="M2261" s="2">
        <f>((H2254*K2254)/H2261)-K2254</f>
        <v>0.20255474452554745</v>
      </c>
    </row>
    <row r="2262" spans="1:13" customFormat="1" x14ac:dyDescent="0.35">
      <c r="A2262" s="38" t="s">
        <v>86</v>
      </c>
      <c r="B2262" s="38" t="s">
        <v>127</v>
      </c>
      <c r="C2262" s="1" t="s">
        <v>20</v>
      </c>
      <c r="D2262" s="33">
        <v>1</v>
      </c>
      <c r="E2262" s="34">
        <v>24.8</v>
      </c>
      <c r="F2262" s="35">
        <v>4601.55</v>
      </c>
      <c r="G2262" s="36">
        <v>2310</v>
      </c>
      <c r="H2262" s="35">
        <v>185.55</v>
      </c>
      <c r="I2262" s="36">
        <v>93</v>
      </c>
      <c r="J2262" s="37">
        <v>1.992012987012987</v>
      </c>
      <c r="K2262" s="3"/>
      <c r="L2262" s="2">
        <f>(H2254*K2254)/H2262</f>
        <v>0.54465103745621124</v>
      </c>
      <c r="M2262" s="2">
        <f>((H2254*K2254)/H2262)-K2254</f>
        <v>0.29465103745621124</v>
      </c>
    </row>
    <row r="2263" spans="1:13" customFormat="1" x14ac:dyDescent="0.35">
      <c r="A2263" s="38" t="s">
        <v>86</v>
      </c>
      <c r="B2263" s="38" t="s">
        <v>127</v>
      </c>
      <c r="C2263" s="1" t="s">
        <v>16</v>
      </c>
      <c r="D2263" s="33">
        <v>1</v>
      </c>
      <c r="E2263" s="34">
        <v>6.5</v>
      </c>
      <c r="F2263" s="35">
        <v>1302.51</v>
      </c>
      <c r="G2263" s="36">
        <v>265</v>
      </c>
      <c r="H2263" s="35">
        <v>200.39</v>
      </c>
      <c r="I2263" s="36">
        <v>40</v>
      </c>
      <c r="J2263" s="37">
        <v>4.9151320754716981</v>
      </c>
      <c r="K2263" s="3"/>
      <c r="L2263" s="2">
        <f>(H2254*K2254)/H2263</f>
        <v>0.50431658266380563</v>
      </c>
      <c r="M2263" s="2">
        <f>((H2254*K2254)/H2263)-K2254</f>
        <v>0.25431658266380563</v>
      </c>
    </row>
    <row r="2264" spans="1:13" customFormat="1" x14ac:dyDescent="0.35">
      <c r="A2264" s="38" t="s">
        <v>86</v>
      </c>
      <c r="B2264" s="38" t="s">
        <v>127</v>
      </c>
      <c r="C2264" s="1" t="s">
        <v>5</v>
      </c>
      <c r="D2264" s="33">
        <v>1</v>
      </c>
      <c r="E2264" s="34">
        <v>3.4</v>
      </c>
      <c r="F2264" s="35">
        <v>2108.0500000000002</v>
      </c>
      <c r="G2264" s="36">
        <v>522</v>
      </c>
      <c r="H2264" s="35">
        <v>620.01</v>
      </c>
      <c r="I2264" s="36">
        <v>153</v>
      </c>
      <c r="J2264" s="37">
        <v>4.038409961685824</v>
      </c>
      <c r="K2264" s="3"/>
      <c r="L2264" s="2">
        <f>(H2254*K2254)/H2264</f>
        <v>0.162997371010145</v>
      </c>
      <c r="M2264" s="2">
        <f>((H2254*K2254)/H2264)-K2254</f>
        <v>-8.7002628989855002E-2</v>
      </c>
    </row>
    <row r="2265" spans="1:13" customFormat="1" x14ac:dyDescent="0.35">
      <c r="A2265" s="38" t="s">
        <v>86</v>
      </c>
      <c r="B2265" s="38" t="s">
        <v>127</v>
      </c>
      <c r="C2265" s="1" t="s">
        <v>14</v>
      </c>
      <c r="D2265" s="33">
        <v>1</v>
      </c>
      <c r="E2265" s="34">
        <v>4.3</v>
      </c>
      <c r="F2265" s="35">
        <v>821.09</v>
      </c>
      <c r="G2265" s="36">
        <v>255</v>
      </c>
      <c r="H2265" s="35">
        <v>190.95</v>
      </c>
      <c r="I2265" s="36">
        <v>59</v>
      </c>
      <c r="J2265" s="37">
        <v>3.2199607843137255</v>
      </c>
      <c r="K2265" s="3"/>
      <c r="L2265" s="2">
        <f>(H2254*K2254)/H2265</f>
        <v>0.52924849437025401</v>
      </c>
      <c r="M2265" s="2">
        <f>((H2254*K2254)/H2265)-K2254</f>
        <v>0.27924849437025401</v>
      </c>
    </row>
    <row r="2266" spans="1:13" customFormat="1" x14ac:dyDescent="0.35">
      <c r="A2266" s="38" t="s">
        <v>86</v>
      </c>
      <c r="B2266" s="38" t="s">
        <v>127</v>
      </c>
      <c r="C2266" s="1" t="s">
        <v>7</v>
      </c>
      <c r="D2266" s="33">
        <v>0.83330000000000004</v>
      </c>
      <c r="E2266" s="34">
        <v>2.7</v>
      </c>
      <c r="F2266" s="35">
        <v>1182.95</v>
      </c>
      <c r="G2266" s="36">
        <v>286</v>
      </c>
      <c r="H2266" s="35">
        <v>438.13</v>
      </c>
      <c r="I2266" s="36">
        <v>105</v>
      </c>
      <c r="J2266" s="37">
        <v>4.136188811188811</v>
      </c>
      <c r="K2266" s="3"/>
      <c r="L2266" s="2">
        <f>(H2254*K2254)/H2266</f>
        <v>0.23066213224385457</v>
      </c>
      <c r="M2266" s="2">
        <f>((H2254*K2254)/H2266)-K2254</f>
        <v>-1.9337867756145433E-2</v>
      </c>
    </row>
    <row r="2267" spans="1:13" customFormat="1" x14ac:dyDescent="0.35">
      <c r="A2267" s="38" t="s">
        <v>86</v>
      </c>
      <c r="B2267" s="38" t="s">
        <v>127</v>
      </c>
      <c r="C2267" s="1" t="s">
        <v>19</v>
      </c>
      <c r="D2267" s="33">
        <v>1</v>
      </c>
      <c r="E2267" s="34">
        <v>2</v>
      </c>
      <c r="F2267" s="35">
        <v>631.38</v>
      </c>
      <c r="G2267" s="36">
        <v>159</v>
      </c>
      <c r="H2267" s="35">
        <v>315.69</v>
      </c>
      <c r="I2267" s="36">
        <v>79</v>
      </c>
      <c r="J2267" s="37">
        <v>3.9709433962264149</v>
      </c>
      <c r="K2267" s="3"/>
      <c r="L2267" s="2">
        <f>(H2254*K2254)/H2267</f>
        <v>0.32012417244765434</v>
      </c>
      <c r="M2267" s="2">
        <f>((H2254*K2254)/H2267)-K2254</f>
        <v>7.0124172447654343E-2</v>
      </c>
    </row>
    <row r="2268" spans="1:13" customFormat="1" x14ac:dyDescent="0.35">
      <c r="A2268" s="38" t="s">
        <v>86</v>
      </c>
      <c r="B2268" s="38" t="s">
        <v>127</v>
      </c>
      <c r="C2268" s="1" t="s">
        <v>13</v>
      </c>
      <c r="D2268" s="33">
        <v>1</v>
      </c>
      <c r="E2268" s="34">
        <v>18.600000000000001</v>
      </c>
      <c r="F2268" s="35">
        <v>3569.39</v>
      </c>
      <c r="G2268" s="36">
        <v>1016</v>
      </c>
      <c r="H2268" s="35">
        <v>191.9</v>
      </c>
      <c r="I2268" s="36">
        <v>54</v>
      </c>
      <c r="J2268" s="37">
        <v>3.5131791338582676</v>
      </c>
      <c r="K2268" s="3"/>
      <c r="L2268" s="2">
        <f>(H2254*K2254)/H2268</f>
        <v>0.52662845231891608</v>
      </c>
      <c r="M2268" s="2">
        <f>((H2254*K2254)/H2268)-K2254</f>
        <v>0.27662845231891608</v>
      </c>
    </row>
    <row r="2269" spans="1:13" customFormat="1" x14ac:dyDescent="0.35">
      <c r="A2269" s="38" t="s">
        <v>86</v>
      </c>
      <c r="B2269" s="38" t="s">
        <v>127</v>
      </c>
      <c r="C2269" s="1" t="s">
        <v>18</v>
      </c>
      <c r="D2269" s="33">
        <v>1</v>
      </c>
      <c r="E2269" s="34">
        <v>9.9</v>
      </c>
      <c r="F2269" s="35">
        <v>1537.36</v>
      </c>
      <c r="G2269" s="36">
        <v>435</v>
      </c>
      <c r="H2269" s="35">
        <v>155.29</v>
      </c>
      <c r="I2269" s="36">
        <v>43</v>
      </c>
      <c r="J2269" s="37">
        <v>3.5341609195402297</v>
      </c>
      <c r="K2269" s="3"/>
      <c r="L2269" s="2">
        <f>(H2254*K2254)/H2269</f>
        <v>0.65078240710927948</v>
      </c>
      <c r="M2269" s="2">
        <f>((H2254*K2254)/H2269)-K2254</f>
        <v>0.40078240710927948</v>
      </c>
    </row>
    <row r="2270" spans="1:13" customFormat="1" x14ac:dyDescent="0.35">
      <c r="A2270" s="38" t="s">
        <v>86</v>
      </c>
      <c r="B2270" s="38" t="s">
        <v>127</v>
      </c>
      <c r="C2270" s="1" t="s">
        <v>11</v>
      </c>
      <c r="D2270" s="33">
        <v>1</v>
      </c>
      <c r="E2270" s="34">
        <v>3.5</v>
      </c>
      <c r="F2270" s="35">
        <v>859.04</v>
      </c>
      <c r="G2270" s="36">
        <v>262</v>
      </c>
      <c r="H2270" s="35">
        <v>245.44</v>
      </c>
      <c r="I2270" s="36">
        <v>74</v>
      </c>
      <c r="J2270" s="37">
        <v>3.2787786259541982</v>
      </c>
      <c r="K2270" s="3"/>
      <c r="L2270" s="2">
        <f>(H2254*K2254)/H2270</f>
        <v>0.41175032594524119</v>
      </c>
      <c r="M2270" s="2">
        <f>((H2254*K2254)/H2270)-K2254</f>
        <v>0.16175032594524119</v>
      </c>
    </row>
    <row r="2271" spans="1:13" customFormat="1" x14ac:dyDescent="0.35">
      <c r="A2271" s="38" t="s">
        <v>86</v>
      </c>
      <c r="B2271" s="38" t="s">
        <v>127</v>
      </c>
      <c r="C2271" s="1" t="s">
        <v>9</v>
      </c>
      <c r="D2271" s="33">
        <v>1</v>
      </c>
      <c r="E2271" s="34">
        <v>3.9</v>
      </c>
      <c r="F2271" s="35">
        <v>646.29</v>
      </c>
      <c r="G2271" s="36">
        <v>210</v>
      </c>
      <c r="H2271" s="35">
        <v>165.72</v>
      </c>
      <c r="I2271" s="36">
        <v>53</v>
      </c>
      <c r="J2271" s="37">
        <v>3.0775714285714284</v>
      </c>
      <c r="K2271" s="3"/>
      <c r="L2271" s="2">
        <f>(H2254*K2254)/H2271</f>
        <v>0.60982379917933871</v>
      </c>
      <c r="M2271" s="2">
        <f>((H2254*K2254)/H2271)-K2254</f>
        <v>0.35982379917933871</v>
      </c>
    </row>
    <row r="2272" spans="1:13" customFormat="1" x14ac:dyDescent="0.35">
      <c r="A2272" s="1" t="s">
        <v>86</v>
      </c>
      <c r="B2272" s="1" t="s">
        <v>62</v>
      </c>
      <c r="C2272" s="1" t="s">
        <v>154</v>
      </c>
      <c r="D2272" s="33">
        <v>1</v>
      </c>
      <c r="E2272" s="34">
        <v>16.8</v>
      </c>
      <c r="F2272" s="35">
        <v>7315</v>
      </c>
      <c r="G2272" s="36">
        <v>2550</v>
      </c>
      <c r="H2272" s="35">
        <v>435.42</v>
      </c>
      <c r="I2272" s="36">
        <v>151</v>
      </c>
      <c r="J2272" s="37">
        <v>2.8686274509803922</v>
      </c>
      <c r="K2272" s="28">
        <v>0.25</v>
      </c>
      <c r="L2272" s="3"/>
      <c r="M2272" s="3"/>
    </row>
    <row r="2273" spans="1:13" customFormat="1" x14ac:dyDescent="0.35">
      <c r="A2273" s="38" t="s">
        <v>86</v>
      </c>
      <c r="B2273" s="38" t="s">
        <v>62</v>
      </c>
      <c r="C2273" s="1" t="s">
        <v>12</v>
      </c>
      <c r="D2273" s="33">
        <v>1</v>
      </c>
      <c r="E2273" s="34">
        <v>8.1</v>
      </c>
      <c r="F2273" s="35">
        <v>4456.53</v>
      </c>
      <c r="G2273" s="36">
        <v>1401</v>
      </c>
      <c r="H2273" s="35">
        <v>550.19000000000005</v>
      </c>
      <c r="I2273" s="36">
        <v>172</v>
      </c>
      <c r="J2273" s="37">
        <v>3.1809635974304067</v>
      </c>
      <c r="K2273" s="3"/>
      <c r="L2273" s="2">
        <f>(H2272*K2272)/H2273</f>
        <v>0.19784983369381484</v>
      </c>
      <c r="M2273" s="2">
        <f>((H2272*K2272)/H2273)-K2272</f>
        <v>-5.2150166306185158E-2</v>
      </c>
    </row>
    <row r="2274" spans="1:13" customFormat="1" x14ac:dyDescent="0.35">
      <c r="A2274" s="38" t="s">
        <v>86</v>
      </c>
      <c r="B2274" s="38" t="s">
        <v>62</v>
      </c>
      <c r="C2274" s="1" t="s">
        <v>8</v>
      </c>
      <c r="D2274" s="33">
        <v>1</v>
      </c>
      <c r="E2274" s="34">
        <v>7</v>
      </c>
      <c r="F2274" s="35">
        <v>3497.66</v>
      </c>
      <c r="G2274" s="36">
        <v>868</v>
      </c>
      <c r="H2274" s="35">
        <v>499.67</v>
      </c>
      <c r="I2274" s="36">
        <v>124</v>
      </c>
      <c r="J2274" s="37">
        <v>4.0295622119815668</v>
      </c>
      <c r="K2274" s="3"/>
      <c r="L2274" s="2">
        <f>(H2272*K2272)/H2274</f>
        <v>0.2178537834971081</v>
      </c>
      <c r="M2274" s="2">
        <f>((H2272*K2272)/H2274)-K2272</f>
        <v>-3.21462165028919E-2</v>
      </c>
    </row>
    <row r="2275" spans="1:13" customFormat="1" x14ac:dyDescent="0.35">
      <c r="A2275" s="38" t="s">
        <v>86</v>
      </c>
      <c r="B2275" s="38" t="s">
        <v>62</v>
      </c>
      <c r="C2275" s="1" t="s">
        <v>4</v>
      </c>
      <c r="D2275" s="33">
        <v>1</v>
      </c>
      <c r="E2275" s="34">
        <v>6.8</v>
      </c>
      <c r="F2275" s="35">
        <v>1349.92</v>
      </c>
      <c r="G2275" s="36">
        <v>361</v>
      </c>
      <c r="H2275" s="35">
        <v>198.52</v>
      </c>
      <c r="I2275" s="36">
        <v>53</v>
      </c>
      <c r="J2275" s="37">
        <v>3.7393905817174518</v>
      </c>
      <c r="K2275" s="3"/>
      <c r="L2275" s="2">
        <f>(H2272*K2272)/H2275</f>
        <v>0.54833266169655448</v>
      </c>
      <c r="M2275" s="2">
        <f>((H2272*K2272)/H2275)-K2272</f>
        <v>0.29833266169655448</v>
      </c>
    </row>
    <row r="2276" spans="1:13" customFormat="1" x14ac:dyDescent="0.35">
      <c r="A2276" s="38" t="s">
        <v>86</v>
      </c>
      <c r="B2276" s="38" t="s">
        <v>62</v>
      </c>
      <c r="C2276" s="1" t="s">
        <v>10</v>
      </c>
      <c r="D2276" s="33">
        <v>1</v>
      </c>
      <c r="E2276" s="34">
        <v>7.3</v>
      </c>
      <c r="F2276" s="35">
        <v>1008.86</v>
      </c>
      <c r="G2276" s="36">
        <v>320</v>
      </c>
      <c r="H2276" s="35">
        <v>138.19999999999999</v>
      </c>
      <c r="I2276" s="36">
        <v>43</v>
      </c>
      <c r="J2276" s="37">
        <v>3.1526874999999999</v>
      </c>
      <c r="K2276" s="3"/>
      <c r="L2276" s="2">
        <f>(H2272*K2272)/H2276</f>
        <v>0.78766280752532569</v>
      </c>
      <c r="M2276" s="2">
        <f>((H2272*K2272)/H2276)-K2272</f>
        <v>0.53766280752532569</v>
      </c>
    </row>
    <row r="2277" spans="1:13" customFormat="1" x14ac:dyDescent="0.35">
      <c r="A2277" s="38" t="s">
        <v>86</v>
      </c>
      <c r="B2277" s="38" t="s">
        <v>62</v>
      </c>
      <c r="C2277" s="1" t="s">
        <v>17</v>
      </c>
      <c r="D2277" s="33">
        <v>1</v>
      </c>
      <c r="E2277" s="34">
        <v>1.9</v>
      </c>
      <c r="F2277" s="35">
        <v>1037.6099999999999</v>
      </c>
      <c r="G2277" s="36">
        <v>449</v>
      </c>
      <c r="H2277" s="35">
        <v>546.11</v>
      </c>
      <c r="I2277" s="36">
        <v>236</v>
      </c>
      <c r="J2277" s="37">
        <v>2.3109354120267258</v>
      </c>
      <c r="K2277" s="3"/>
      <c r="L2277" s="2">
        <f>(H2272*K2272)/H2277</f>
        <v>0.19932797421764847</v>
      </c>
      <c r="M2277" s="2">
        <f>((H2272*K2272)/H2277)-K2272</f>
        <v>-5.0672025782351526E-2</v>
      </c>
    </row>
    <row r="2278" spans="1:13" customFormat="1" x14ac:dyDescent="0.35">
      <c r="A2278" s="38" t="s">
        <v>86</v>
      </c>
      <c r="B2278" s="38" t="s">
        <v>62</v>
      </c>
      <c r="C2278" s="1" t="s">
        <v>6</v>
      </c>
      <c r="D2278" s="33">
        <v>1</v>
      </c>
      <c r="E2278" s="34">
        <v>3.1</v>
      </c>
      <c r="F2278" s="35">
        <v>824.21</v>
      </c>
      <c r="G2278" s="36">
        <v>333</v>
      </c>
      <c r="H2278" s="35">
        <v>265.87</v>
      </c>
      <c r="I2278" s="36">
        <v>107</v>
      </c>
      <c r="J2278" s="37">
        <v>2.4751051051051052</v>
      </c>
      <c r="K2278" s="3"/>
      <c r="L2278" s="2">
        <f>(H2272*K2272)/H2278</f>
        <v>0.40942942039342539</v>
      </c>
      <c r="M2278" s="2">
        <f>((H2272*K2272)/H2278)-K2272</f>
        <v>0.15942942039342539</v>
      </c>
    </row>
    <row r="2279" spans="1:13" customFormat="1" x14ac:dyDescent="0.35">
      <c r="A2279" s="38" t="s">
        <v>86</v>
      </c>
      <c r="B2279" s="38" t="s">
        <v>62</v>
      </c>
      <c r="C2279" s="1" t="s">
        <v>15</v>
      </c>
      <c r="D2279" s="33">
        <v>1</v>
      </c>
      <c r="E2279" s="34">
        <v>38.5</v>
      </c>
      <c r="F2279" s="35">
        <v>10210.82</v>
      </c>
      <c r="G2279" s="36">
        <v>2895</v>
      </c>
      <c r="H2279" s="35">
        <v>265.22000000000003</v>
      </c>
      <c r="I2279" s="36">
        <v>75</v>
      </c>
      <c r="J2279" s="37">
        <v>3.5270535405872194</v>
      </c>
      <c r="K2279" s="3"/>
      <c r="L2279" s="2">
        <f>(H2272*K2272)/H2279</f>
        <v>0.41043284820149306</v>
      </c>
      <c r="M2279" s="2">
        <f>((H2272*K2272)/H2279)-K2272</f>
        <v>0.16043284820149306</v>
      </c>
    </row>
    <row r="2280" spans="1:13" customFormat="1" x14ac:dyDescent="0.35">
      <c r="A2280" s="38" t="s">
        <v>86</v>
      </c>
      <c r="B2280" s="38" t="s">
        <v>62</v>
      </c>
      <c r="C2280" s="1" t="s">
        <v>20</v>
      </c>
      <c r="D2280" s="33">
        <v>1</v>
      </c>
      <c r="E2280" s="34">
        <v>25.1</v>
      </c>
      <c r="F2280" s="35">
        <v>6160.45</v>
      </c>
      <c r="G2280" s="36">
        <v>2997</v>
      </c>
      <c r="H2280" s="35">
        <v>245.44</v>
      </c>
      <c r="I2280" s="36">
        <v>119</v>
      </c>
      <c r="J2280" s="37">
        <v>2.0555388722055388</v>
      </c>
      <c r="K2280" s="3"/>
      <c r="L2280" s="2">
        <f>(H2272*K2272)/H2280</f>
        <v>0.44350961538461542</v>
      </c>
      <c r="M2280" s="2">
        <f>((H2272*K2272)/H2280)-K2272</f>
        <v>0.19350961538461542</v>
      </c>
    </row>
    <row r="2281" spans="1:13" customFormat="1" x14ac:dyDescent="0.35">
      <c r="A2281" s="38" t="s">
        <v>86</v>
      </c>
      <c r="B2281" s="38" t="s">
        <v>62</v>
      </c>
      <c r="C2281" s="1" t="s">
        <v>16</v>
      </c>
      <c r="D2281" s="33">
        <v>1</v>
      </c>
      <c r="E2281" s="34">
        <v>6.2</v>
      </c>
      <c r="F2281" s="35">
        <v>1766.58</v>
      </c>
      <c r="G2281" s="36">
        <v>361</v>
      </c>
      <c r="H2281" s="35">
        <v>284.93</v>
      </c>
      <c r="I2281" s="36">
        <v>58</v>
      </c>
      <c r="J2281" s="37">
        <v>4.8935734072022159</v>
      </c>
      <c r="K2281" s="3"/>
      <c r="L2281" s="2">
        <f>(H2272*K2272)/H2281</f>
        <v>0.38204120310251644</v>
      </c>
      <c r="M2281" s="2">
        <f>((H2272*K2272)/H2281)-K2272</f>
        <v>0.13204120310251644</v>
      </c>
    </row>
    <row r="2282" spans="1:13" customFormat="1" x14ac:dyDescent="0.35">
      <c r="A2282" s="38" t="s">
        <v>86</v>
      </c>
      <c r="B2282" s="38" t="s">
        <v>62</v>
      </c>
      <c r="C2282" s="1" t="s">
        <v>5</v>
      </c>
      <c r="D2282" s="33">
        <v>1</v>
      </c>
      <c r="E2282" s="34">
        <v>2.8</v>
      </c>
      <c r="F2282" s="35">
        <v>2432.41</v>
      </c>
      <c r="G2282" s="36">
        <v>589</v>
      </c>
      <c r="H2282" s="35">
        <v>868.72</v>
      </c>
      <c r="I2282" s="36">
        <v>210</v>
      </c>
      <c r="J2282" s="37">
        <v>4.1297283531409166</v>
      </c>
      <c r="K2282" s="3"/>
      <c r="L2282" s="2">
        <f>(H2272*K2272)/H2282</f>
        <v>0.12530504650520305</v>
      </c>
      <c r="M2282" s="2">
        <f>((H2272*K2272)/H2282)-K2272</f>
        <v>-0.12469495349479695</v>
      </c>
    </row>
    <row r="2283" spans="1:13" customFormat="1" x14ac:dyDescent="0.35">
      <c r="A2283" s="38" t="s">
        <v>86</v>
      </c>
      <c r="B2283" s="38" t="s">
        <v>62</v>
      </c>
      <c r="C2283" s="1" t="s">
        <v>14</v>
      </c>
      <c r="D2283" s="33">
        <v>1</v>
      </c>
      <c r="E2283" s="34">
        <v>5.2</v>
      </c>
      <c r="F2283" s="35">
        <v>918.1</v>
      </c>
      <c r="G2283" s="36">
        <v>266</v>
      </c>
      <c r="H2283" s="35">
        <v>176.56</v>
      </c>
      <c r="I2283" s="36">
        <v>51</v>
      </c>
      <c r="J2283" s="37">
        <v>3.4515037593984963</v>
      </c>
      <c r="K2283" s="3"/>
      <c r="L2283" s="2">
        <f>(H2272*K2272)/H2283</f>
        <v>0.61653262347077487</v>
      </c>
      <c r="M2283" s="2">
        <f>((H2272*K2272)/H2283)-K2272</f>
        <v>0.36653262347077487</v>
      </c>
    </row>
    <row r="2284" spans="1:13" customFormat="1" x14ac:dyDescent="0.35">
      <c r="A2284" s="38" t="s">
        <v>86</v>
      </c>
      <c r="B2284" s="38" t="s">
        <v>62</v>
      </c>
      <c r="C2284" s="1" t="s">
        <v>7</v>
      </c>
      <c r="D2284" s="33">
        <v>0.9</v>
      </c>
      <c r="E2284" s="34">
        <v>2.7</v>
      </c>
      <c r="F2284" s="35">
        <v>1624.44</v>
      </c>
      <c r="G2284" s="36">
        <v>396</v>
      </c>
      <c r="H2284" s="35">
        <v>601.64</v>
      </c>
      <c r="I2284" s="36">
        <v>146</v>
      </c>
      <c r="J2284" s="37">
        <v>4.1021212121212125</v>
      </c>
      <c r="K2284" s="3"/>
      <c r="L2284" s="2">
        <f>(H2272*K2272)/H2284</f>
        <v>0.18093045675154579</v>
      </c>
      <c r="M2284" s="2">
        <f>((H2272*K2272)/H2284)-K2272</f>
        <v>-6.9069543248454213E-2</v>
      </c>
    </row>
    <row r="2285" spans="1:13" customFormat="1" x14ac:dyDescent="0.35">
      <c r="A2285" s="38" t="s">
        <v>86</v>
      </c>
      <c r="B2285" s="38" t="s">
        <v>62</v>
      </c>
      <c r="C2285" s="1" t="s">
        <v>19</v>
      </c>
      <c r="D2285" s="33">
        <v>1</v>
      </c>
      <c r="E2285" s="34">
        <v>2</v>
      </c>
      <c r="F2285" s="35">
        <v>885.67</v>
      </c>
      <c r="G2285" s="36">
        <v>228</v>
      </c>
      <c r="H2285" s="35">
        <v>442.84</v>
      </c>
      <c r="I2285" s="36">
        <v>114</v>
      </c>
      <c r="J2285" s="37">
        <v>3.8845175438596491</v>
      </c>
      <c r="K2285" s="3"/>
      <c r="L2285" s="2">
        <f>(H2272*K2272)/H2285</f>
        <v>0.24581112817270348</v>
      </c>
      <c r="M2285" s="2">
        <f>((H2272*K2272)/H2285)-K2272</f>
        <v>-4.1888718272965197E-3</v>
      </c>
    </row>
    <row r="2286" spans="1:13" customFormat="1" x14ac:dyDescent="0.35">
      <c r="A2286" s="38" t="s">
        <v>86</v>
      </c>
      <c r="B2286" s="38" t="s">
        <v>62</v>
      </c>
      <c r="C2286" s="1" t="s">
        <v>13</v>
      </c>
      <c r="D2286" s="33">
        <v>1</v>
      </c>
      <c r="E2286" s="34">
        <v>23.5</v>
      </c>
      <c r="F2286" s="35">
        <v>4438.12</v>
      </c>
      <c r="G2286" s="36">
        <v>1224</v>
      </c>
      <c r="H2286" s="35">
        <v>188.86</v>
      </c>
      <c r="I2286" s="36">
        <v>52</v>
      </c>
      <c r="J2286" s="37">
        <v>3.6259150326797385</v>
      </c>
      <c r="K2286" s="3"/>
      <c r="L2286" s="2">
        <f>(H2272*K2272)/H2286</f>
        <v>0.57637932860319807</v>
      </c>
      <c r="M2286" s="2">
        <f>((H2272*K2272)/H2286)-K2272</f>
        <v>0.32637932860319807</v>
      </c>
    </row>
    <row r="2287" spans="1:13" customFormat="1" x14ac:dyDescent="0.35">
      <c r="A2287" s="38" t="s">
        <v>86</v>
      </c>
      <c r="B2287" s="38" t="s">
        <v>62</v>
      </c>
      <c r="C2287" s="1" t="s">
        <v>18</v>
      </c>
      <c r="D2287" s="33">
        <v>1</v>
      </c>
      <c r="E2287" s="34">
        <v>8.5</v>
      </c>
      <c r="F2287" s="35">
        <v>1628.37</v>
      </c>
      <c r="G2287" s="36">
        <v>432</v>
      </c>
      <c r="H2287" s="35">
        <v>191.57</v>
      </c>
      <c r="I2287" s="36">
        <v>50</v>
      </c>
      <c r="J2287" s="37">
        <v>3.7693749999999997</v>
      </c>
      <c r="K2287" s="3"/>
      <c r="L2287" s="2">
        <f>(H2272*K2272)/H2287</f>
        <v>0.56822571383828369</v>
      </c>
      <c r="M2287" s="2">
        <f>((H2272*K2272)/H2287)-K2272</f>
        <v>0.31822571383828369</v>
      </c>
    </row>
    <row r="2288" spans="1:13" customFormat="1" x14ac:dyDescent="0.35">
      <c r="A2288" s="38" t="s">
        <v>86</v>
      </c>
      <c r="B2288" s="38" t="s">
        <v>62</v>
      </c>
      <c r="C2288" s="1" t="s">
        <v>11</v>
      </c>
      <c r="D2288" s="33">
        <v>1</v>
      </c>
      <c r="E2288" s="34">
        <v>4.2</v>
      </c>
      <c r="F2288" s="35">
        <v>1236.67</v>
      </c>
      <c r="G2288" s="36">
        <v>378</v>
      </c>
      <c r="H2288" s="35">
        <v>294.45</v>
      </c>
      <c r="I2288" s="36">
        <v>90</v>
      </c>
      <c r="J2288" s="37">
        <v>3.2716137566137569</v>
      </c>
      <c r="K2288" s="3"/>
      <c r="L2288" s="2">
        <f>(H2272*K2272)/H2288</f>
        <v>0.36968925114620482</v>
      </c>
      <c r="M2288" s="2">
        <f>((H2272*K2272)/H2288)-K2272</f>
        <v>0.11968925114620482</v>
      </c>
    </row>
    <row r="2289" spans="1:13" customFormat="1" x14ac:dyDescent="0.35">
      <c r="A2289" s="38" t="s">
        <v>86</v>
      </c>
      <c r="B2289" s="38" t="s">
        <v>62</v>
      </c>
      <c r="C2289" s="1" t="s">
        <v>9</v>
      </c>
      <c r="D2289" s="33">
        <v>1</v>
      </c>
      <c r="E2289" s="34">
        <v>4.8</v>
      </c>
      <c r="F2289" s="35">
        <v>753.94</v>
      </c>
      <c r="G2289" s="36">
        <v>253</v>
      </c>
      <c r="H2289" s="35">
        <v>157.07</v>
      </c>
      <c r="I2289" s="36">
        <v>52</v>
      </c>
      <c r="J2289" s="37">
        <v>2.9800000000000004</v>
      </c>
      <c r="K2289" s="3"/>
      <c r="L2289" s="2">
        <f>(H2272*K2272)/H2289</f>
        <v>0.69303495256891834</v>
      </c>
      <c r="M2289" s="2">
        <f>((H2272*K2272)/H2289)-K2272</f>
        <v>0.44303495256891834</v>
      </c>
    </row>
    <row r="2290" spans="1:13" customFormat="1" x14ac:dyDescent="0.35">
      <c r="A2290" s="1" t="s">
        <v>87</v>
      </c>
      <c r="B2290" s="1" t="s">
        <v>129</v>
      </c>
      <c r="C2290" s="1" t="s">
        <v>154</v>
      </c>
      <c r="D2290" s="33">
        <v>1</v>
      </c>
      <c r="E2290" s="34">
        <v>15.4</v>
      </c>
      <c r="F2290" s="35">
        <v>9506.67</v>
      </c>
      <c r="G2290" s="36">
        <v>3007</v>
      </c>
      <c r="H2290" s="35">
        <v>617.32000000000005</v>
      </c>
      <c r="I2290" s="36">
        <v>195</v>
      </c>
      <c r="J2290" s="37">
        <v>3.1615131360159627</v>
      </c>
      <c r="K2290" s="28">
        <v>0.25</v>
      </c>
      <c r="L2290" s="3"/>
      <c r="M2290" s="3"/>
    </row>
    <row r="2291" spans="1:13" customFormat="1" x14ac:dyDescent="0.35">
      <c r="A2291" s="38" t="s">
        <v>87</v>
      </c>
      <c r="B2291" s="38" t="s">
        <v>129</v>
      </c>
      <c r="C2291" s="1" t="s">
        <v>12</v>
      </c>
      <c r="D2291" s="33">
        <v>1</v>
      </c>
      <c r="E2291" s="34">
        <v>6.7</v>
      </c>
      <c r="F2291" s="35">
        <v>4498.17</v>
      </c>
      <c r="G2291" s="36">
        <v>1374</v>
      </c>
      <c r="H2291" s="35">
        <v>671.37</v>
      </c>
      <c r="I2291" s="36">
        <v>205</v>
      </c>
      <c r="J2291" s="37">
        <v>3.2737772925764195</v>
      </c>
      <c r="K2291" s="3"/>
      <c r="L2291" s="2">
        <f>(H2290*K2290)/H2291</f>
        <v>0.2298732442617335</v>
      </c>
      <c r="M2291" s="2">
        <f>((H2290*K2290)/H2291)-K2290</f>
        <v>-2.01267557382665E-2</v>
      </c>
    </row>
    <row r="2292" spans="1:13" customFormat="1" x14ac:dyDescent="0.35">
      <c r="A2292" s="38" t="s">
        <v>87</v>
      </c>
      <c r="B2292" s="38" t="s">
        <v>129</v>
      </c>
      <c r="C2292" s="1" t="s">
        <v>8</v>
      </c>
      <c r="D2292" s="33">
        <v>1</v>
      </c>
      <c r="E2292" s="34">
        <v>7</v>
      </c>
      <c r="F2292" s="35">
        <v>5132.68</v>
      </c>
      <c r="G2292" s="36">
        <v>1446</v>
      </c>
      <c r="H2292" s="35">
        <v>733.24</v>
      </c>
      <c r="I2292" s="36">
        <v>206</v>
      </c>
      <c r="J2292" s="37">
        <v>3.5495712309820195</v>
      </c>
      <c r="K2292" s="3"/>
      <c r="L2292" s="2">
        <f>(H2290*K2290)/H2292</f>
        <v>0.21047678795483063</v>
      </c>
      <c r="M2292" s="2">
        <f>((H2290*K2290)/H2292)-K2290</f>
        <v>-3.952321204516937E-2</v>
      </c>
    </row>
    <row r="2293" spans="1:13" customFormat="1" x14ac:dyDescent="0.35">
      <c r="A2293" s="38" t="s">
        <v>87</v>
      </c>
      <c r="B2293" s="38" t="s">
        <v>129</v>
      </c>
      <c r="C2293" s="1" t="s">
        <v>4</v>
      </c>
      <c r="D2293" s="33">
        <v>1</v>
      </c>
      <c r="E2293" s="34">
        <v>5.6</v>
      </c>
      <c r="F2293" s="35">
        <v>1909.18</v>
      </c>
      <c r="G2293" s="36">
        <v>611</v>
      </c>
      <c r="H2293" s="35">
        <v>340.93</v>
      </c>
      <c r="I2293" s="36">
        <v>109</v>
      </c>
      <c r="J2293" s="37">
        <v>3.1246808510638298</v>
      </c>
      <c r="K2293" s="3"/>
      <c r="L2293" s="2">
        <f>(H2290*K2290)/H2293</f>
        <v>0.45267356935441294</v>
      </c>
      <c r="M2293" s="2">
        <f>((H2290*K2290)/H2293)-K2290</f>
        <v>0.20267356935441294</v>
      </c>
    </row>
    <row r="2294" spans="1:13" customFormat="1" x14ac:dyDescent="0.35">
      <c r="A2294" s="38" t="s">
        <v>87</v>
      </c>
      <c r="B2294" s="38" t="s">
        <v>129</v>
      </c>
      <c r="C2294" s="1" t="s">
        <v>10</v>
      </c>
      <c r="D2294" s="33">
        <v>1</v>
      </c>
      <c r="E2294" s="34">
        <v>7.1</v>
      </c>
      <c r="F2294" s="35">
        <v>1315.55</v>
      </c>
      <c r="G2294" s="36">
        <v>353</v>
      </c>
      <c r="H2294" s="35">
        <v>185.29</v>
      </c>
      <c r="I2294" s="36">
        <v>49</v>
      </c>
      <c r="J2294" s="37">
        <v>3.7267705382436258</v>
      </c>
      <c r="K2294" s="3"/>
      <c r="L2294" s="2">
        <f>(H2290*K2290)/H2294</f>
        <v>0.83291057261589951</v>
      </c>
      <c r="M2294" s="2">
        <f>((H2290*K2290)/H2294)-K2290</f>
        <v>0.58291057261589951</v>
      </c>
    </row>
    <row r="2295" spans="1:13" customFormat="1" x14ac:dyDescent="0.35">
      <c r="A2295" s="38" t="s">
        <v>87</v>
      </c>
      <c r="B2295" s="38" t="s">
        <v>129</v>
      </c>
      <c r="C2295" s="1" t="s">
        <v>17</v>
      </c>
      <c r="D2295" s="33">
        <v>1</v>
      </c>
      <c r="E2295" s="34">
        <v>3.3</v>
      </c>
      <c r="F2295" s="35">
        <v>764.91</v>
      </c>
      <c r="G2295" s="36">
        <v>408</v>
      </c>
      <c r="H2295" s="35">
        <v>231.79</v>
      </c>
      <c r="I2295" s="36">
        <v>123</v>
      </c>
      <c r="J2295" s="37">
        <v>1.8747794117647059</v>
      </c>
      <c r="K2295" s="3"/>
      <c r="L2295" s="2">
        <f>(H2290*K2290)/H2295</f>
        <v>0.66581819750636362</v>
      </c>
      <c r="M2295" s="2">
        <f>((H2290*K2290)/H2295)-K2290</f>
        <v>0.41581819750636362</v>
      </c>
    </row>
    <row r="2296" spans="1:13" customFormat="1" x14ac:dyDescent="0.35">
      <c r="A2296" s="38" t="s">
        <v>87</v>
      </c>
      <c r="B2296" s="38" t="s">
        <v>129</v>
      </c>
      <c r="C2296" s="1" t="s">
        <v>6</v>
      </c>
      <c r="D2296" s="33">
        <v>0.93330000000000002</v>
      </c>
      <c r="E2296" s="34">
        <v>1.9</v>
      </c>
      <c r="F2296" s="35">
        <v>1102.8599999999999</v>
      </c>
      <c r="G2296" s="36">
        <v>442</v>
      </c>
      <c r="H2296" s="35">
        <v>580.45000000000005</v>
      </c>
      <c r="I2296" s="36">
        <v>232</v>
      </c>
      <c r="J2296" s="37">
        <v>2.4951583710407239</v>
      </c>
      <c r="K2296" s="3"/>
      <c r="L2296" s="2">
        <f>(H2290*K2290)/H2296</f>
        <v>0.26587992075114136</v>
      </c>
      <c r="M2296" s="2">
        <f>((H2290*K2290)/H2296)-K2290</f>
        <v>1.5879920751141363E-2</v>
      </c>
    </row>
    <row r="2297" spans="1:13" customFormat="1" x14ac:dyDescent="0.35">
      <c r="A2297" s="38" t="s">
        <v>87</v>
      </c>
      <c r="B2297" s="38" t="s">
        <v>129</v>
      </c>
      <c r="C2297" s="1" t="s">
        <v>15</v>
      </c>
      <c r="D2297" s="33">
        <v>1</v>
      </c>
      <c r="E2297" s="34">
        <v>35.5</v>
      </c>
      <c r="F2297" s="35">
        <v>12946.34</v>
      </c>
      <c r="G2297" s="36">
        <v>3462</v>
      </c>
      <c r="H2297" s="35">
        <v>364.69</v>
      </c>
      <c r="I2297" s="36">
        <v>97</v>
      </c>
      <c r="J2297" s="37">
        <v>3.7395551704217218</v>
      </c>
      <c r="K2297" s="3"/>
      <c r="L2297" s="2">
        <f>(H2290*K2290)/H2297</f>
        <v>0.42318133209026848</v>
      </c>
      <c r="M2297" s="2">
        <f>((H2290*K2290)/H2297)-K2290</f>
        <v>0.17318133209026848</v>
      </c>
    </row>
    <row r="2298" spans="1:13" customFormat="1" x14ac:dyDescent="0.35">
      <c r="A2298" s="38" t="s">
        <v>87</v>
      </c>
      <c r="B2298" s="38" t="s">
        <v>129</v>
      </c>
      <c r="C2298" s="1" t="s">
        <v>20</v>
      </c>
      <c r="D2298" s="33">
        <v>1</v>
      </c>
      <c r="E2298" s="34">
        <v>24.8</v>
      </c>
      <c r="F2298" s="35">
        <v>8352.81</v>
      </c>
      <c r="G2298" s="36">
        <v>3819</v>
      </c>
      <c r="H2298" s="35">
        <v>336.81</v>
      </c>
      <c r="I2298" s="36">
        <v>153</v>
      </c>
      <c r="J2298" s="37">
        <v>2.1871720345640218</v>
      </c>
      <c r="K2298" s="3"/>
      <c r="L2298" s="2">
        <f>(H2290*K2290)/H2298</f>
        <v>0.45821086072266265</v>
      </c>
      <c r="M2298" s="2">
        <f>((H2290*K2290)/H2298)-K2290</f>
        <v>0.20821086072266265</v>
      </c>
    </row>
    <row r="2299" spans="1:13" customFormat="1" x14ac:dyDescent="0.35">
      <c r="A2299" s="38" t="s">
        <v>87</v>
      </c>
      <c r="B2299" s="38" t="s">
        <v>129</v>
      </c>
      <c r="C2299" s="1" t="s">
        <v>16</v>
      </c>
      <c r="D2299" s="33">
        <v>1</v>
      </c>
      <c r="E2299" s="34">
        <v>5.9</v>
      </c>
      <c r="F2299" s="35">
        <v>1798.34</v>
      </c>
      <c r="G2299" s="36">
        <v>382</v>
      </c>
      <c r="H2299" s="35">
        <v>304.8</v>
      </c>
      <c r="I2299" s="36">
        <v>64</v>
      </c>
      <c r="J2299" s="37">
        <v>4.7076963350785341</v>
      </c>
      <c r="K2299" s="3"/>
      <c r="L2299" s="2">
        <f>(H2290*K2290)/H2299</f>
        <v>0.5063320209973754</v>
      </c>
      <c r="M2299" s="2">
        <f>((H2290*K2290)/H2299)-K2290</f>
        <v>0.2563320209973754</v>
      </c>
    </row>
    <row r="2300" spans="1:13" customFormat="1" x14ac:dyDescent="0.35">
      <c r="A2300" s="38" t="s">
        <v>87</v>
      </c>
      <c r="B2300" s="38" t="s">
        <v>129</v>
      </c>
      <c r="C2300" s="1" t="s">
        <v>5</v>
      </c>
      <c r="D2300" s="33">
        <v>1</v>
      </c>
      <c r="E2300" s="34">
        <v>4</v>
      </c>
      <c r="F2300" s="35">
        <v>3702.59</v>
      </c>
      <c r="G2300" s="36">
        <v>933</v>
      </c>
      <c r="H2300" s="35">
        <v>925.65</v>
      </c>
      <c r="I2300" s="36">
        <v>233</v>
      </c>
      <c r="J2300" s="37">
        <v>3.9684780278670955</v>
      </c>
      <c r="K2300" s="3"/>
      <c r="L2300" s="2">
        <f>(H2290*K2290)/H2300</f>
        <v>0.16672608437314321</v>
      </c>
      <c r="M2300" s="2">
        <f>((H2290*K2290)/H2300)-K2290</f>
        <v>-8.3273915626856793E-2</v>
      </c>
    </row>
    <row r="2301" spans="1:13" customFormat="1" x14ac:dyDescent="0.35">
      <c r="A2301" s="38" t="s">
        <v>87</v>
      </c>
      <c r="B2301" s="38" t="s">
        <v>129</v>
      </c>
      <c r="C2301" s="1" t="s">
        <v>14</v>
      </c>
      <c r="D2301" s="33">
        <v>1</v>
      </c>
      <c r="E2301" s="34">
        <v>3.5</v>
      </c>
      <c r="F2301" s="35">
        <v>917.2</v>
      </c>
      <c r="G2301" s="36">
        <v>274</v>
      </c>
      <c r="H2301" s="35">
        <v>262.06</v>
      </c>
      <c r="I2301" s="36">
        <v>78</v>
      </c>
      <c r="J2301" s="37">
        <v>3.3474452554744527</v>
      </c>
      <c r="K2301" s="3"/>
      <c r="L2301" s="2">
        <f>(H2290*K2290)/H2301</f>
        <v>0.5889109364267725</v>
      </c>
      <c r="M2301" s="2">
        <f>((H2290*K2290)/H2301)-K2290</f>
        <v>0.3389109364267725</v>
      </c>
    </row>
    <row r="2302" spans="1:13" customFormat="1" x14ac:dyDescent="0.35">
      <c r="A2302" s="38" t="s">
        <v>87</v>
      </c>
      <c r="B2302" s="38" t="s">
        <v>129</v>
      </c>
      <c r="C2302" s="1" t="s">
        <v>7</v>
      </c>
      <c r="D2302" s="33">
        <v>0.93330000000000002</v>
      </c>
      <c r="E2302" s="34">
        <v>2.7</v>
      </c>
      <c r="F2302" s="35">
        <v>1343.28</v>
      </c>
      <c r="G2302" s="36">
        <v>418</v>
      </c>
      <c r="H2302" s="35">
        <v>497.51</v>
      </c>
      <c r="I2302" s="36">
        <v>154</v>
      </c>
      <c r="J2302" s="37">
        <v>3.2135885167464115</v>
      </c>
      <c r="K2302" s="3"/>
      <c r="L2302" s="2">
        <f>(H2290*K2290)/H2302</f>
        <v>0.31020482000361804</v>
      </c>
      <c r="M2302" s="2">
        <f>((H2290*K2290)/H2302)-K2290</f>
        <v>6.0204820003618043E-2</v>
      </c>
    </row>
    <row r="2303" spans="1:13" customFormat="1" x14ac:dyDescent="0.35">
      <c r="A2303" s="38" t="s">
        <v>87</v>
      </c>
      <c r="B2303" s="38" t="s">
        <v>129</v>
      </c>
      <c r="C2303" s="1" t="s">
        <v>19</v>
      </c>
      <c r="D2303" s="33">
        <v>1</v>
      </c>
      <c r="E2303" s="34">
        <v>1.2</v>
      </c>
      <c r="F2303" s="35">
        <v>683.4</v>
      </c>
      <c r="G2303" s="36">
        <v>179</v>
      </c>
      <c r="H2303" s="35">
        <v>569.5</v>
      </c>
      <c r="I2303" s="36">
        <v>149</v>
      </c>
      <c r="J2303" s="37">
        <v>3.8178770949720668</v>
      </c>
      <c r="K2303" s="3"/>
      <c r="L2303" s="2">
        <f>(H2290*K2290)/H2303</f>
        <v>0.2709920983318701</v>
      </c>
      <c r="M2303" s="2">
        <f>((H2290*K2290)/H2303)-K2290</f>
        <v>2.0992098331870102E-2</v>
      </c>
    </row>
    <row r="2304" spans="1:13" customFormat="1" x14ac:dyDescent="0.35">
      <c r="A2304" s="38" t="s">
        <v>87</v>
      </c>
      <c r="B2304" s="38" t="s">
        <v>129</v>
      </c>
      <c r="C2304" s="1" t="s">
        <v>13</v>
      </c>
      <c r="D2304" s="33">
        <v>1</v>
      </c>
      <c r="E2304" s="34">
        <v>12.5</v>
      </c>
      <c r="F2304" s="35">
        <v>3846.46</v>
      </c>
      <c r="G2304" s="36">
        <v>1040</v>
      </c>
      <c r="H2304" s="35">
        <v>307.72000000000003</v>
      </c>
      <c r="I2304" s="36">
        <v>83</v>
      </c>
      <c r="J2304" s="37">
        <v>3.6985192307692309</v>
      </c>
      <c r="K2304" s="3"/>
      <c r="L2304" s="2">
        <f>(H2290*K2290)/H2304</f>
        <v>0.50152736253737162</v>
      </c>
      <c r="M2304" s="2">
        <f>((H2290*K2290)/H2304)-K2290</f>
        <v>0.25152736253737162</v>
      </c>
    </row>
    <row r="2305" spans="1:13" customFormat="1" x14ac:dyDescent="0.35">
      <c r="A2305" s="38" t="s">
        <v>87</v>
      </c>
      <c r="B2305" s="38" t="s">
        <v>129</v>
      </c>
      <c r="C2305" s="1" t="s">
        <v>18</v>
      </c>
      <c r="D2305" s="33">
        <v>1</v>
      </c>
      <c r="E2305" s="34">
        <v>3.9</v>
      </c>
      <c r="F2305" s="35">
        <v>1499.48</v>
      </c>
      <c r="G2305" s="36">
        <v>358</v>
      </c>
      <c r="H2305" s="35">
        <v>384.48</v>
      </c>
      <c r="I2305" s="36">
        <v>91</v>
      </c>
      <c r="J2305" s="37">
        <v>4.1884916201117317</v>
      </c>
      <c r="K2305" s="3"/>
      <c r="L2305" s="2">
        <f>(H2290*K2290)/H2305</f>
        <v>0.40139929255097795</v>
      </c>
      <c r="M2305" s="2">
        <f>((H2290*K2290)/H2305)-K2290</f>
        <v>0.15139929255097795</v>
      </c>
    </row>
    <row r="2306" spans="1:13" customFormat="1" x14ac:dyDescent="0.35">
      <c r="A2306" s="38" t="s">
        <v>87</v>
      </c>
      <c r="B2306" s="38" t="s">
        <v>129</v>
      </c>
      <c r="C2306" s="1" t="s">
        <v>11</v>
      </c>
      <c r="D2306" s="33">
        <v>0.93330000000000002</v>
      </c>
      <c r="E2306" s="34">
        <v>4.9000000000000004</v>
      </c>
      <c r="F2306" s="35">
        <v>1337.56</v>
      </c>
      <c r="G2306" s="36">
        <v>447</v>
      </c>
      <c r="H2306" s="35">
        <v>272.97000000000003</v>
      </c>
      <c r="I2306" s="36">
        <v>91</v>
      </c>
      <c r="J2306" s="37">
        <v>2.9923042505592838</v>
      </c>
      <c r="K2306" s="3"/>
      <c r="L2306" s="2">
        <f>(H2290*K2290)/H2306</f>
        <v>0.56537348426567025</v>
      </c>
      <c r="M2306" s="2">
        <f>((H2290*K2290)/H2306)-K2290</f>
        <v>0.31537348426567025</v>
      </c>
    </row>
    <row r="2307" spans="1:13" customFormat="1" x14ac:dyDescent="0.35">
      <c r="A2307" s="38" t="s">
        <v>87</v>
      </c>
      <c r="B2307" s="38" t="s">
        <v>129</v>
      </c>
      <c r="C2307" s="1" t="s">
        <v>9</v>
      </c>
      <c r="D2307" s="33">
        <v>1</v>
      </c>
      <c r="E2307" s="34">
        <v>2.2000000000000002</v>
      </c>
      <c r="F2307" s="35">
        <v>634.25</v>
      </c>
      <c r="G2307" s="36">
        <v>199</v>
      </c>
      <c r="H2307" s="35">
        <v>288.3</v>
      </c>
      <c r="I2307" s="36">
        <v>90</v>
      </c>
      <c r="J2307" s="37">
        <v>3.187185929648241</v>
      </c>
      <c r="K2307" s="3"/>
      <c r="L2307" s="2">
        <f>(H2290*K2290)/H2307</f>
        <v>0.53531044051335419</v>
      </c>
      <c r="M2307" s="2">
        <f>((H2290*K2290)/H2307)-K2290</f>
        <v>0.28531044051335419</v>
      </c>
    </row>
    <row r="2308" spans="1:13" customFormat="1" x14ac:dyDescent="0.35">
      <c r="A2308" s="1" t="s">
        <v>88</v>
      </c>
      <c r="B2308" s="1" t="s">
        <v>129</v>
      </c>
      <c r="C2308" s="1" t="s">
        <v>154</v>
      </c>
      <c r="D2308" s="33">
        <v>1</v>
      </c>
      <c r="E2308" s="34">
        <v>11.2</v>
      </c>
      <c r="F2308" s="35">
        <v>5535.17</v>
      </c>
      <c r="G2308" s="36">
        <v>1665</v>
      </c>
      <c r="H2308" s="35">
        <v>494.21</v>
      </c>
      <c r="I2308" s="36">
        <v>148</v>
      </c>
      <c r="J2308" s="37">
        <v>3.3244264264264265</v>
      </c>
      <c r="K2308" s="28">
        <v>0.25</v>
      </c>
      <c r="L2308" s="3"/>
      <c r="M2308" s="3"/>
    </row>
    <row r="2309" spans="1:13" customFormat="1" x14ac:dyDescent="0.35">
      <c r="A2309" s="38" t="s">
        <v>88</v>
      </c>
      <c r="B2309" s="38" t="s">
        <v>129</v>
      </c>
      <c r="C2309" s="1" t="s">
        <v>12</v>
      </c>
      <c r="D2309" s="33">
        <v>0.90910000000000002</v>
      </c>
      <c r="E2309" s="34">
        <v>7.9</v>
      </c>
      <c r="F2309" s="35">
        <v>3694.58</v>
      </c>
      <c r="G2309" s="36">
        <v>1139</v>
      </c>
      <c r="H2309" s="35">
        <v>467.67</v>
      </c>
      <c r="I2309" s="36">
        <v>144</v>
      </c>
      <c r="J2309" s="37">
        <v>3.2437050043898155</v>
      </c>
      <c r="K2309" s="3"/>
      <c r="L2309" s="2">
        <f>(H2308*K2308)/H2309</f>
        <v>0.2641873543310454</v>
      </c>
      <c r="M2309" s="2">
        <f>((H2308*K2308)/H2309)-K2308</f>
        <v>1.4187354331045399E-2</v>
      </c>
    </row>
    <row r="2310" spans="1:13" customFormat="1" x14ac:dyDescent="0.35">
      <c r="A2310" s="38" t="s">
        <v>88</v>
      </c>
      <c r="B2310" s="38" t="s">
        <v>129</v>
      </c>
      <c r="C2310" s="1" t="s">
        <v>8</v>
      </c>
      <c r="D2310" s="33">
        <v>1</v>
      </c>
      <c r="E2310" s="34">
        <v>6.2</v>
      </c>
      <c r="F2310" s="35">
        <v>3180.62</v>
      </c>
      <c r="G2310" s="36">
        <v>835</v>
      </c>
      <c r="H2310" s="35">
        <v>513</v>
      </c>
      <c r="I2310" s="36">
        <v>134</v>
      </c>
      <c r="J2310" s="37">
        <v>3.8091257485029937</v>
      </c>
      <c r="K2310" s="3"/>
      <c r="L2310" s="2">
        <f>(H2308*K2308)/H2310</f>
        <v>0.24084307992202728</v>
      </c>
      <c r="M2310" s="2">
        <f>((H2308*K2308)/H2310)-K2308</f>
        <v>-9.1569200779727244E-3</v>
      </c>
    </row>
    <row r="2311" spans="1:13" customFormat="1" x14ac:dyDescent="0.35">
      <c r="A2311" s="38" t="s">
        <v>88</v>
      </c>
      <c r="B2311" s="38" t="s">
        <v>129</v>
      </c>
      <c r="C2311" s="1" t="s">
        <v>4</v>
      </c>
      <c r="D2311" s="33">
        <v>1</v>
      </c>
      <c r="E2311" s="34">
        <v>4.4000000000000004</v>
      </c>
      <c r="F2311" s="35">
        <v>1513.34</v>
      </c>
      <c r="G2311" s="36">
        <v>417</v>
      </c>
      <c r="H2311" s="35">
        <v>343.94</v>
      </c>
      <c r="I2311" s="36">
        <v>94</v>
      </c>
      <c r="J2311" s="37">
        <v>3.6291127098321341</v>
      </c>
      <c r="K2311" s="3"/>
      <c r="L2311" s="2">
        <f>(H2308*K2308)/H2311</f>
        <v>0.35922690004070479</v>
      </c>
      <c r="M2311" s="2">
        <f>((H2308*K2308)/H2311)-K2308</f>
        <v>0.10922690004070479</v>
      </c>
    </row>
    <row r="2312" spans="1:13" customFormat="1" x14ac:dyDescent="0.35">
      <c r="A2312" s="38" t="s">
        <v>88</v>
      </c>
      <c r="B2312" s="38" t="s">
        <v>129</v>
      </c>
      <c r="C2312" s="1" t="s">
        <v>10</v>
      </c>
      <c r="D2312" s="33">
        <v>1</v>
      </c>
      <c r="E2312" s="34">
        <v>6.4</v>
      </c>
      <c r="F2312" s="35">
        <v>949.22</v>
      </c>
      <c r="G2312" s="36">
        <v>233</v>
      </c>
      <c r="H2312" s="35">
        <v>148.32</v>
      </c>
      <c r="I2312" s="36">
        <v>36</v>
      </c>
      <c r="J2312" s="37">
        <v>4.0739055793991419</v>
      </c>
      <c r="K2312" s="3"/>
      <c r="L2312" s="2">
        <f>(H2308*K2308)/H2312</f>
        <v>0.83301307982740025</v>
      </c>
      <c r="M2312" s="2">
        <f>((H2308*K2308)/H2312)-K2308</f>
        <v>0.58301307982740025</v>
      </c>
    </row>
    <row r="2313" spans="1:13" customFormat="1" x14ac:dyDescent="0.35">
      <c r="A2313" s="38" t="s">
        <v>88</v>
      </c>
      <c r="B2313" s="38" t="s">
        <v>129</v>
      </c>
      <c r="C2313" s="1" t="s">
        <v>17</v>
      </c>
      <c r="D2313" s="33">
        <v>0.72729999999999995</v>
      </c>
      <c r="E2313" s="34">
        <v>1.7</v>
      </c>
      <c r="F2313" s="35">
        <v>514.46</v>
      </c>
      <c r="G2313" s="36">
        <v>247</v>
      </c>
      <c r="H2313" s="35">
        <v>302.62</v>
      </c>
      <c r="I2313" s="36">
        <v>145</v>
      </c>
      <c r="J2313" s="37">
        <v>2.0828340080971661</v>
      </c>
      <c r="K2313" s="3"/>
      <c r="L2313" s="2">
        <f>(H2308*K2308)/H2313</f>
        <v>0.40827605577952547</v>
      </c>
      <c r="M2313" s="2">
        <f>((H2308*K2308)/H2313)-K2308</f>
        <v>0.15827605577952547</v>
      </c>
    </row>
    <row r="2314" spans="1:13" customFormat="1" x14ac:dyDescent="0.35">
      <c r="A2314" s="38" t="s">
        <v>88</v>
      </c>
      <c r="B2314" s="38" t="s">
        <v>129</v>
      </c>
      <c r="C2314" s="1" t="s">
        <v>6</v>
      </c>
      <c r="D2314" s="33">
        <v>0.81820000000000004</v>
      </c>
      <c r="E2314" s="34">
        <v>3</v>
      </c>
      <c r="F2314" s="35">
        <v>431.22</v>
      </c>
      <c r="G2314" s="36">
        <v>184</v>
      </c>
      <c r="H2314" s="35">
        <v>143.74</v>
      </c>
      <c r="I2314" s="36">
        <v>61</v>
      </c>
      <c r="J2314" s="37">
        <v>2.3435869565217393</v>
      </c>
      <c r="K2314" s="3"/>
      <c r="L2314" s="2">
        <f>(H2308*K2308)/H2314</f>
        <v>0.85955544733546674</v>
      </c>
      <c r="M2314" s="2">
        <f>((H2308*K2308)/H2314)-K2308</f>
        <v>0.60955544733546674</v>
      </c>
    </row>
    <row r="2315" spans="1:13" customFormat="1" x14ac:dyDescent="0.35">
      <c r="A2315" s="38" t="s">
        <v>88</v>
      </c>
      <c r="B2315" s="38" t="s">
        <v>129</v>
      </c>
      <c r="C2315" s="1" t="s">
        <v>15</v>
      </c>
      <c r="D2315" s="33">
        <v>1</v>
      </c>
      <c r="E2315" s="34">
        <v>46.1</v>
      </c>
      <c r="F2315" s="35">
        <v>10140.1</v>
      </c>
      <c r="G2315" s="36">
        <v>2751</v>
      </c>
      <c r="H2315" s="35">
        <v>219.96</v>
      </c>
      <c r="I2315" s="36">
        <v>59</v>
      </c>
      <c r="J2315" s="37">
        <v>3.6859687386404945</v>
      </c>
      <c r="K2315" s="3"/>
      <c r="L2315" s="2">
        <f>(H2308*K2308)/H2315</f>
        <v>0.56170440080014539</v>
      </c>
      <c r="M2315" s="2">
        <f>((H2308*K2308)/H2315)-K2308</f>
        <v>0.31170440080014539</v>
      </c>
    </row>
    <row r="2316" spans="1:13" customFormat="1" x14ac:dyDescent="0.35">
      <c r="A2316" s="38" t="s">
        <v>88</v>
      </c>
      <c r="B2316" s="38" t="s">
        <v>129</v>
      </c>
      <c r="C2316" s="1" t="s">
        <v>20</v>
      </c>
      <c r="D2316" s="33">
        <v>1</v>
      </c>
      <c r="E2316" s="34">
        <v>22.8</v>
      </c>
      <c r="F2316" s="35">
        <v>5410.92</v>
      </c>
      <c r="G2316" s="36">
        <v>2518</v>
      </c>
      <c r="H2316" s="35">
        <v>237.32</v>
      </c>
      <c r="I2316" s="36">
        <v>110</v>
      </c>
      <c r="J2316" s="37">
        <v>2.1488959491660049</v>
      </c>
      <c r="K2316" s="3"/>
      <c r="L2316" s="2">
        <f>(H2308*K2308)/H2316</f>
        <v>0.52061562447328502</v>
      </c>
      <c r="M2316" s="2">
        <f>((H2308*K2308)/H2316)-K2308</f>
        <v>0.27061562447328502</v>
      </c>
    </row>
    <row r="2317" spans="1:13" customFormat="1" x14ac:dyDescent="0.35">
      <c r="A2317" s="38" t="s">
        <v>88</v>
      </c>
      <c r="B2317" s="38" t="s">
        <v>129</v>
      </c>
      <c r="C2317" s="1" t="s">
        <v>16</v>
      </c>
      <c r="D2317" s="33">
        <v>1</v>
      </c>
      <c r="E2317" s="34">
        <v>8</v>
      </c>
      <c r="F2317" s="35">
        <v>1535.44</v>
      </c>
      <c r="G2317" s="36">
        <v>301</v>
      </c>
      <c r="H2317" s="35">
        <v>191.93</v>
      </c>
      <c r="I2317" s="36">
        <v>37</v>
      </c>
      <c r="J2317" s="37">
        <v>5.1011295681063125</v>
      </c>
      <c r="K2317" s="3"/>
      <c r="L2317" s="2">
        <f>(H2308*K2308)/H2317</f>
        <v>0.64373730005731256</v>
      </c>
      <c r="M2317" s="2">
        <f>((H2308*K2308)/H2317)-K2308</f>
        <v>0.39373730005731256</v>
      </c>
    </row>
    <row r="2318" spans="1:13" customFormat="1" x14ac:dyDescent="0.35">
      <c r="A2318" s="38" t="s">
        <v>88</v>
      </c>
      <c r="B2318" s="38" t="s">
        <v>129</v>
      </c>
      <c r="C2318" s="1" t="s">
        <v>5</v>
      </c>
      <c r="D2318" s="33">
        <v>1</v>
      </c>
      <c r="E2318" s="34">
        <v>3.3</v>
      </c>
      <c r="F2318" s="35">
        <v>1937.58</v>
      </c>
      <c r="G2318" s="36">
        <v>485</v>
      </c>
      <c r="H2318" s="35">
        <v>587.15</v>
      </c>
      <c r="I2318" s="36">
        <v>146</v>
      </c>
      <c r="J2318" s="37">
        <v>3.9950103092783502</v>
      </c>
      <c r="K2318" s="3"/>
      <c r="L2318" s="2">
        <f>(H2308*K2308)/H2318</f>
        <v>0.21042748871668226</v>
      </c>
      <c r="M2318" s="2">
        <f>((H2308*K2308)/H2318)-K2308</f>
        <v>-3.9572511283317735E-2</v>
      </c>
    </row>
    <row r="2319" spans="1:13" customFormat="1" x14ac:dyDescent="0.35">
      <c r="A2319" s="38" t="s">
        <v>88</v>
      </c>
      <c r="B2319" s="38" t="s">
        <v>129</v>
      </c>
      <c r="C2319" s="1" t="s">
        <v>14</v>
      </c>
      <c r="D2319" s="33">
        <v>1</v>
      </c>
      <c r="E2319" s="34">
        <v>1.9</v>
      </c>
      <c r="F2319" s="35">
        <v>425.05</v>
      </c>
      <c r="G2319" s="36">
        <v>122</v>
      </c>
      <c r="H2319" s="35">
        <v>223.71</v>
      </c>
      <c r="I2319" s="36">
        <v>64</v>
      </c>
      <c r="J2319" s="37">
        <v>3.4840163934426229</v>
      </c>
      <c r="K2319" s="3"/>
      <c r="L2319" s="2">
        <f>(H2308*K2308)/H2319</f>
        <v>0.55228867730544007</v>
      </c>
      <c r="M2319" s="2">
        <f>((H2308*K2308)/H2319)-K2308</f>
        <v>0.30228867730544007</v>
      </c>
    </row>
    <row r="2320" spans="1:13" customFormat="1" x14ac:dyDescent="0.35">
      <c r="A2320" s="38" t="s">
        <v>88</v>
      </c>
      <c r="B2320" s="38" t="s">
        <v>129</v>
      </c>
      <c r="C2320" s="1" t="s">
        <v>7</v>
      </c>
      <c r="D2320" s="33">
        <v>0.90910000000000002</v>
      </c>
      <c r="E2320" s="34">
        <v>2.9</v>
      </c>
      <c r="F2320" s="35">
        <v>997.61</v>
      </c>
      <c r="G2320" s="36">
        <v>248</v>
      </c>
      <c r="H2320" s="35">
        <v>344</v>
      </c>
      <c r="I2320" s="36">
        <v>85</v>
      </c>
      <c r="J2320" s="37">
        <v>4.0226209677419353</v>
      </c>
      <c r="K2320" s="3"/>
      <c r="L2320" s="2">
        <f>(H2308*K2308)/H2320</f>
        <v>0.35916424418604648</v>
      </c>
      <c r="M2320" s="2">
        <f>((H2308*K2308)/H2320)-K2308</f>
        <v>0.10916424418604648</v>
      </c>
    </row>
    <row r="2321" spans="1:13" customFormat="1" x14ac:dyDescent="0.35">
      <c r="A2321" s="38" t="s">
        <v>88</v>
      </c>
      <c r="B2321" s="38" t="s">
        <v>129</v>
      </c>
      <c r="C2321" s="1" t="s">
        <v>19</v>
      </c>
      <c r="D2321" s="33">
        <v>1</v>
      </c>
      <c r="E2321" s="34">
        <v>1</v>
      </c>
      <c r="F2321" s="35">
        <v>440.08</v>
      </c>
      <c r="G2321" s="36">
        <v>109</v>
      </c>
      <c r="H2321" s="35">
        <v>440.08</v>
      </c>
      <c r="I2321" s="36">
        <v>109</v>
      </c>
      <c r="J2321" s="37">
        <v>4.0374311926605504</v>
      </c>
      <c r="K2321" s="3"/>
      <c r="L2321" s="2">
        <f>(H2308*K2308)/H2321</f>
        <v>0.28075009089256497</v>
      </c>
      <c r="M2321" s="2">
        <f>((H2308*K2308)/H2321)-K2308</f>
        <v>3.0750090892564974E-2</v>
      </c>
    </row>
    <row r="2322" spans="1:13" customFormat="1" x14ac:dyDescent="0.35">
      <c r="A2322" s="38" t="s">
        <v>88</v>
      </c>
      <c r="B2322" s="38" t="s">
        <v>129</v>
      </c>
      <c r="C2322" s="1" t="s">
        <v>13</v>
      </c>
      <c r="D2322" s="33">
        <v>1</v>
      </c>
      <c r="E2322" s="34">
        <v>19.600000000000001</v>
      </c>
      <c r="F2322" s="35">
        <v>2935.03</v>
      </c>
      <c r="G2322" s="36">
        <v>850</v>
      </c>
      <c r="H2322" s="35">
        <v>149.75</v>
      </c>
      <c r="I2322" s="36">
        <v>43</v>
      </c>
      <c r="J2322" s="37">
        <v>3.4529764705882355</v>
      </c>
      <c r="K2322" s="3"/>
      <c r="L2322" s="2">
        <f>(H2308*K2308)/H2322</f>
        <v>0.82505843071786311</v>
      </c>
      <c r="M2322" s="2">
        <f>((H2308*K2308)/H2322)-K2308</f>
        <v>0.57505843071786311</v>
      </c>
    </row>
    <row r="2323" spans="1:13" customFormat="1" x14ac:dyDescent="0.35">
      <c r="A2323" s="38" t="s">
        <v>88</v>
      </c>
      <c r="B2323" s="38" t="s">
        <v>129</v>
      </c>
      <c r="C2323" s="1" t="s">
        <v>18</v>
      </c>
      <c r="D2323" s="33">
        <v>1</v>
      </c>
      <c r="E2323" s="34">
        <v>9.6</v>
      </c>
      <c r="F2323" s="35">
        <v>1418.65</v>
      </c>
      <c r="G2323" s="36">
        <v>405</v>
      </c>
      <c r="H2323" s="35">
        <v>147.78</v>
      </c>
      <c r="I2323" s="36">
        <v>42</v>
      </c>
      <c r="J2323" s="37">
        <v>3.5028395061728399</v>
      </c>
      <c r="K2323" s="3"/>
      <c r="L2323" s="2">
        <f>(H2308*K2308)/H2323</f>
        <v>0.83605697658681821</v>
      </c>
      <c r="M2323" s="2">
        <f>((H2308*K2308)/H2323)-K2308</f>
        <v>0.58605697658681821</v>
      </c>
    </row>
    <row r="2324" spans="1:13" customFormat="1" x14ac:dyDescent="0.35">
      <c r="A2324" s="38" t="s">
        <v>88</v>
      </c>
      <c r="B2324" s="38" t="s">
        <v>129</v>
      </c>
      <c r="C2324" s="1" t="s">
        <v>11</v>
      </c>
      <c r="D2324" s="33">
        <v>1</v>
      </c>
      <c r="E2324" s="34">
        <v>5.3</v>
      </c>
      <c r="F2324" s="35">
        <v>1212.31</v>
      </c>
      <c r="G2324" s="36">
        <v>398</v>
      </c>
      <c r="H2324" s="35">
        <v>228.74</v>
      </c>
      <c r="I2324" s="36">
        <v>75</v>
      </c>
      <c r="J2324" s="37">
        <v>3.0460050251256279</v>
      </c>
      <c r="K2324" s="3"/>
      <c r="L2324" s="2">
        <f>(H2308*K2308)/H2324</f>
        <v>0.54014383142432454</v>
      </c>
      <c r="M2324" s="2">
        <f>((H2308*K2308)/H2324)-K2308</f>
        <v>0.29014383142432454</v>
      </c>
    </row>
    <row r="2325" spans="1:13" customFormat="1" x14ac:dyDescent="0.35">
      <c r="A2325" s="38" t="s">
        <v>88</v>
      </c>
      <c r="B2325" s="38" t="s">
        <v>129</v>
      </c>
      <c r="C2325" s="1" t="s">
        <v>9</v>
      </c>
      <c r="D2325" s="33">
        <v>0.90910000000000002</v>
      </c>
      <c r="E2325" s="34">
        <v>2.5</v>
      </c>
      <c r="F2325" s="35">
        <v>264.3</v>
      </c>
      <c r="G2325" s="36">
        <v>126</v>
      </c>
      <c r="H2325" s="35">
        <v>105.72</v>
      </c>
      <c r="I2325" s="36">
        <v>50</v>
      </c>
      <c r="J2325" s="37">
        <v>2.0976190476190477</v>
      </c>
      <c r="K2325" s="3"/>
      <c r="L2325" s="2">
        <f>(H2308*K2308)/H2325</f>
        <v>1.1686766931517214</v>
      </c>
      <c r="M2325" s="2">
        <f>((H2308*K2308)/H2325)-K2308</f>
        <v>0.9186766931517214</v>
      </c>
    </row>
    <row r="2326" spans="1:13" customFormat="1" x14ac:dyDescent="0.35">
      <c r="A2326" s="1" t="s">
        <v>88</v>
      </c>
      <c r="B2326" s="1" t="s">
        <v>57</v>
      </c>
      <c r="C2326" s="1" t="s">
        <v>154</v>
      </c>
      <c r="D2326" s="33">
        <v>1</v>
      </c>
      <c r="E2326" s="34">
        <v>10.9</v>
      </c>
      <c r="F2326" s="35">
        <v>5319.64</v>
      </c>
      <c r="G2326" s="36">
        <v>1611</v>
      </c>
      <c r="H2326" s="35">
        <v>488.04</v>
      </c>
      <c r="I2326" s="36">
        <v>147</v>
      </c>
      <c r="J2326" s="37">
        <v>3.3020732464307887</v>
      </c>
      <c r="K2326" s="28">
        <v>0.25</v>
      </c>
      <c r="L2326" s="3"/>
      <c r="M2326" s="3"/>
    </row>
    <row r="2327" spans="1:13" customFormat="1" x14ac:dyDescent="0.35">
      <c r="A2327" s="38" t="s">
        <v>88</v>
      </c>
      <c r="B2327" s="38" t="s">
        <v>57</v>
      </c>
      <c r="C2327" s="1" t="s">
        <v>12</v>
      </c>
      <c r="D2327" s="33">
        <v>1</v>
      </c>
      <c r="E2327" s="34">
        <v>8.6</v>
      </c>
      <c r="F2327" s="35">
        <v>3802.24</v>
      </c>
      <c r="G2327" s="36">
        <v>1176</v>
      </c>
      <c r="H2327" s="35">
        <v>442.12</v>
      </c>
      <c r="I2327" s="36">
        <v>136</v>
      </c>
      <c r="J2327" s="37">
        <v>3.2331972789115646</v>
      </c>
      <c r="K2327" s="3"/>
      <c r="L2327" s="2">
        <f>(H2326*K2326)/H2327</f>
        <v>0.275965801139962</v>
      </c>
      <c r="M2327" s="2">
        <f>((H2326*K2326)/H2327)-K2326</f>
        <v>2.5965801139961997E-2</v>
      </c>
    </row>
    <row r="2328" spans="1:13" customFormat="1" x14ac:dyDescent="0.35">
      <c r="A2328" s="38" t="s">
        <v>88</v>
      </c>
      <c r="B2328" s="38" t="s">
        <v>57</v>
      </c>
      <c r="C2328" s="1" t="s">
        <v>8</v>
      </c>
      <c r="D2328" s="33">
        <v>1</v>
      </c>
      <c r="E2328" s="34">
        <v>6</v>
      </c>
      <c r="F2328" s="35">
        <v>3019.67</v>
      </c>
      <c r="G2328" s="36">
        <v>797</v>
      </c>
      <c r="H2328" s="35">
        <v>503.28</v>
      </c>
      <c r="I2328" s="36">
        <v>132</v>
      </c>
      <c r="J2328" s="37">
        <v>3.7887954830614805</v>
      </c>
      <c r="K2328" s="3"/>
      <c r="L2328" s="2">
        <f>(H2326*K2326)/H2328</f>
        <v>0.24242966142107775</v>
      </c>
      <c r="M2328" s="2">
        <f>((H2326*K2326)/H2328)-K2326</f>
        <v>-7.5703385789222533E-3</v>
      </c>
    </row>
    <row r="2329" spans="1:13" customFormat="1" x14ac:dyDescent="0.35">
      <c r="A2329" s="38" t="s">
        <v>88</v>
      </c>
      <c r="B2329" s="38" t="s">
        <v>57</v>
      </c>
      <c r="C2329" s="1" t="s">
        <v>4</v>
      </c>
      <c r="D2329" s="33">
        <v>1</v>
      </c>
      <c r="E2329" s="34">
        <v>4.2</v>
      </c>
      <c r="F2329" s="35">
        <v>1440.18</v>
      </c>
      <c r="G2329" s="36">
        <v>398</v>
      </c>
      <c r="H2329" s="35">
        <v>342.9</v>
      </c>
      <c r="I2329" s="36">
        <v>94</v>
      </c>
      <c r="J2329" s="37">
        <v>3.6185427135678392</v>
      </c>
      <c r="K2329" s="3"/>
      <c r="L2329" s="2">
        <f>(H2326*K2326)/H2329</f>
        <v>0.35581802274715663</v>
      </c>
      <c r="M2329" s="2">
        <f>((H2326*K2326)/H2329)-K2326</f>
        <v>0.10581802274715663</v>
      </c>
    </row>
    <row r="2330" spans="1:13" customFormat="1" x14ac:dyDescent="0.35">
      <c r="A2330" s="38" t="s">
        <v>88</v>
      </c>
      <c r="B2330" s="38" t="s">
        <v>57</v>
      </c>
      <c r="C2330" s="1" t="s">
        <v>10</v>
      </c>
      <c r="D2330" s="33">
        <v>1</v>
      </c>
      <c r="E2330" s="34">
        <v>6.7</v>
      </c>
      <c r="F2330" s="35">
        <v>890.43</v>
      </c>
      <c r="G2330" s="36">
        <v>221</v>
      </c>
      <c r="H2330" s="35">
        <v>132.9</v>
      </c>
      <c r="I2330" s="36">
        <v>32</v>
      </c>
      <c r="J2330" s="37">
        <v>4.0290950226244338</v>
      </c>
      <c r="K2330" s="3"/>
      <c r="L2330" s="2">
        <f>(H2326*K2326)/H2330</f>
        <v>0.91805869074492097</v>
      </c>
      <c r="M2330" s="2">
        <f>((H2326*K2326)/H2330)-K2326</f>
        <v>0.66805869074492097</v>
      </c>
    </row>
    <row r="2331" spans="1:13" customFormat="1" x14ac:dyDescent="0.35">
      <c r="A2331" s="38" t="s">
        <v>88</v>
      </c>
      <c r="B2331" s="38" t="s">
        <v>57</v>
      </c>
      <c r="C2331" s="1" t="s">
        <v>17</v>
      </c>
      <c r="D2331" s="33">
        <v>0.66669999999999996</v>
      </c>
      <c r="E2331" s="34">
        <v>1.6</v>
      </c>
      <c r="F2331" s="35">
        <v>449.72</v>
      </c>
      <c r="G2331" s="36">
        <v>216</v>
      </c>
      <c r="H2331" s="35">
        <v>281.08</v>
      </c>
      <c r="I2331" s="36">
        <v>135</v>
      </c>
      <c r="J2331" s="37">
        <v>2.0820370370370371</v>
      </c>
      <c r="K2331" s="3"/>
      <c r="L2331" s="2">
        <f>(H2326*K2326)/H2331</f>
        <v>0.43407570798349226</v>
      </c>
      <c r="M2331" s="2">
        <f>((H2326*K2326)/H2331)-K2326</f>
        <v>0.18407570798349226</v>
      </c>
    </row>
    <row r="2332" spans="1:13" customFormat="1" x14ac:dyDescent="0.35">
      <c r="A2332" s="38" t="s">
        <v>88</v>
      </c>
      <c r="B2332" s="38" t="s">
        <v>57</v>
      </c>
      <c r="C2332" s="1" t="s">
        <v>6</v>
      </c>
      <c r="D2332" s="33">
        <v>0.77780000000000005</v>
      </c>
      <c r="E2332" s="34">
        <v>2.9</v>
      </c>
      <c r="F2332" s="35">
        <v>381.01</v>
      </c>
      <c r="G2332" s="36">
        <v>162</v>
      </c>
      <c r="H2332" s="35">
        <v>131.38</v>
      </c>
      <c r="I2332" s="36">
        <v>55</v>
      </c>
      <c r="J2332" s="37">
        <v>2.3519135802469133</v>
      </c>
      <c r="K2332" s="3"/>
      <c r="L2332" s="2">
        <f>(H2326*K2326)/H2332</f>
        <v>0.92868016440858581</v>
      </c>
      <c r="M2332" s="2">
        <f>((H2326*K2326)/H2332)-K2326</f>
        <v>0.67868016440858581</v>
      </c>
    </row>
    <row r="2333" spans="1:13" customFormat="1" x14ac:dyDescent="0.35">
      <c r="A2333" s="38" t="s">
        <v>88</v>
      </c>
      <c r="B2333" s="38" t="s">
        <v>57</v>
      </c>
      <c r="C2333" s="1" t="s">
        <v>15</v>
      </c>
      <c r="D2333" s="33">
        <v>1</v>
      </c>
      <c r="E2333" s="34">
        <v>43.7</v>
      </c>
      <c r="F2333" s="35">
        <v>9547.42</v>
      </c>
      <c r="G2333" s="36">
        <v>2638</v>
      </c>
      <c r="H2333" s="35">
        <v>218.48</v>
      </c>
      <c r="I2333" s="36">
        <v>60</v>
      </c>
      <c r="J2333" s="37">
        <v>3.6191887793783168</v>
      </c>
      <c r="K2333" s="3"/>
      <c r="L2333" s="2">
        <f>(H2326*K2326)/H2333</f>
        <v>0.5584492859758331</v>
      </c>
      <c r="M2333" s="2">
        <f>((H2326*K2326)/H2333)-K2326</f>
        <v>0.3084492859758331</v>
      </c>
    </row>
    <row r="2334" spans="1:13" customFormat="1" x14ac:dyDescent="0.35">
      <c r="A2334" s="38" t="s">
        <v>88</v>
      </c>
      <c r="B2334" s="38" t="s">
        <v>57</v>
      </c>
      <c r="C2334" s="1" t="s">
        <v>20</v>
      </c>
      <c r="D2334" s="33">
        <v>1</v>
      </c>
      <c r="E2334" s="34">
        <v>22.8</v>
      </c>
      <c r="F2334" s="35">
        <v>5094.2299999999996</v>
      </c>
      <c r="G2334" s="36">
        <v>2412</v>
      </c>
      <c r="H2334" s="35">
        <v>223.43</v>
      </c>
      <c r="I2334" s="36">
        <v>105</v>
      </c>
      <c r="J2334" s="37">
        <v>2.112035655058043</v>
      </c>
      <c r="K2334" s="3"/>
      <c r="L2334" s="2">
        <f>(H2326*K2326)/H2334</f>
        <v>0.54607707111847115</v>
      </c>
      <c r="M2334" s="2">
        <f>((H2326*K2326)/H2334)-K2326</f>
        <v>0.29607707111847115</v>
      </c>
    </row>
    <row r="2335" spans="1:13" customFormat="1" x14ac:dyDescent="0.35">
      <c r="A2335" s="38" t="s">
        <v>88</v>
      </c>
      <c r="B2335" s="38" t="s">
        <v>57</v>
      </c>
      <c r="C2335" s="1" t="s">
        <v>16</v>
      </c>
      <c r="D2335" s="33">
        <v>1</v>
      </c>
      <c r="E2335" s="34">
        <v>8.4</v>
      </c>
      <c r="F2335" s="35">
        <v>1471.75</v>
      </c>
      <c r="G2335" s="36">
        <v>290</v>
      </c>
      <c r="H2335" s="35">
        <v>175.21</v>
      </c>
      <c r="I2335" s="36">
        <v>34</v>
      </c>
      <c r="J2335" s="37">
        <v>5.0750000000000002</v>
      </c>
      <c r="K2335" s="3"/>
      <c r="L2335" s="2">
        <f>(H2326*K2326)/H2335</f>
        <v>0.69636436276468239</v>
      </c>
      <c r="M2335" s="2">
        <f>((H2326*K2326)/H2335)-K2326</f>
        <v>0.44636436276468239</v>
      </c>
    </row>
    <row r="2336" spans="1:13" customFormat="1" x14ac:dyDescent="0.35">
      <c r="A2336" s="38" t="s">
        <v>88</v>
      </c>
      <c r="B2336" s="38" t="s">
        <v>57</v>
      </c>
      <c r="C2336" s="1" t="s">
        <v>5</v>
      </c>
      <c r="D2336" s="33">
        <v>1</v>
      </c>
      <c r="E2336" s="34">
        <v>3.4</v>
      </c>
      <c r="F2336" s="35">
        <v>1825.89</v>
      </c>
      <c r="G2336" s="36">
        <v>460</v>
      </c>
      <c r="H2336" s="35">
        <v>537.03</v>
      </c>
      <c r="I2336" s="36">
        <v>135</v>
      </c>
      <c r="J2336" s="37">
        <v>3.9693260869565221</v>
      </c>
      <c r="K2336" s="3"/>
      <c r="L2336" s="2">
        <f>(H2326*K2326)/H2336</f>
        <v>0.22719401150773702</v>
      </c>
      <c r="M2336" s="2">
        <f>((H2326*K2326)/H2336)-K2326</f>
        <v>-2.280598849226298E-2</v>
      </c>
    </row>
    <row r="2337" spans="1:13" customFormat="1" x14ac:dyDescent="0.35">
      <c r="A2337" s="38" t="s">
        <v>88</v>
      </c>
      <c r="B2337" s="38" t="s">
        <v>57</v>
      </c>
      <c r="C2337" s="1" t="s">
        <v>14</v>
      </c>
      <c r="D2337" s="33">
        <v>1</v>
      </c>
      <c r="E2337" s="34">
        <v>2</v>
      </c>
      <c r="F2337" s="35">
        <v>400.69</v>
      </c>
      <c r="G2337" s="36">
        <v>116</v>
      </c>
      <c r="H2337" s="35">
        <v>200.35</v>
      </c>
      <c r="I2337" s="36">
        <v>58</v>
      </c>
      <c r="J2337" s="37">
        <v>3.4542241379310346</v>
      </c>
      <c r="K2337" s="3"/>
      <c r="L2337" s="2">
        <f>(H2326*K2326)/H2337</f>
        <v>0.60898427751434991</v>
      </c>
      <c r="M2337" s="2">
        <f>((H2326*K2326)/H2337)-K2326</f>
        <v>0.35898427751434991</v>
      </c>
    </row>
    <row r="2338" spans="1:13" customFormat="1" x14ac:dyDescent="0.35">
      <c r="A2338" s="38" t="s">
        <v>88</v>
      </c>
      <c r="B2338" s="38" t="s">
        <v>57</v>
      </c>
      <c r="C2338" s="1" t="s">
        <v>7</v>
      </c>
      <c r="D2338" s="33">
        <v>1</v>
      </c>
      <c r="E2338" s="34">
        <v>3.1</v>
      </c>
      <c r="F2338" s="35">
        <v>1025.44</v>
      </c>
      <c r="G2338" s="36">
        <v>256</v>
      </c>
      <c r="H2338" s="35">
        <v>330.79</v>
      </c>
      <c r="I2338" s="36">
        <v>82</v>
      </c>
      <c r="J2338" s="37">
        <v>4.0056250000000002</v>
      </c>
      <c r="K2338" s="3"/>
      <c r="L2338" s="2">
        <f>(H2326*K2326)/H2338</f>
        <v>0.36884428187067325</v>
      </c>
      <c r="M2338" s="2">
        <f>((H2326*K2326)/H2338)-K2326</f>
        <v>0.11884428187067325</v>
      </c>
    </row>
    <row r="2339" spans="1:13" customFormat="1" x14ac:dyDescent="0.35">
      <c r="A2339" s="38" t="s">
        <v>88</v>
      </c>
      <c r="B2339" s="38" t="s">
        <v>57</v>
      </c>
      <c r="C2339" s="1" t="s">
        <v>19</v>
      </c>
      <c r="D2339" s="33">
        <v>1</v>
      </c>
      <c r="E2339" s="34">
        <v>1</v>
      </c>
      <c r="F2339" s="35">
        <v>416.54</v>
      </c>
      <c r="G2339" s="36">
        <v>102</v>
      </c>
      <c r="H2339" s="35">
        <v>416.54</v>
      </c>
      <c r="I2339" s="36">
        <v>102</v>
      </c>
      <c r="J2339" s="37">
        <v>4.0837254901960787</v>
      </c>
      <c r="K2339" s="3"/>
      <c r="L2339" s="2">
        <f>(H2326*K2326)/H2339</f>
        <v>0.29291304556585201</v>
      </c>
      <c r="M2339" s="2">
        <f>((H2326*K2326)/H2339)-K2326</f>
        <v>4.2913045565852015E-2</v>
      </c>
    </row>
    <row r="2340" spans="1:13" customFormat="1" x14ac:dyDescent="0.35">
      <c r="A2340" s="38" t="s">
        <v>88</v>
      </c>
      <c r="B2340" s="38" t="s">
        <v>57</v>
      </c>
      <c r="C2340" s="1" t="s">
        <v>13</v>
      </c>
      <c r="D2340" s="33">
        <v>1</v>
      </c>
      <c r="E2340" s="34">
        <v>19</v>
      </c>
      <c r="F2340" s="35">
        <v>2772.96</v>
      </c>
      <c r="G2340" s="36">
        <v>806</v>
      </c>
      <c r="H2340" s="35">
        <v>145.94999999999999</v>
      </c>
      <c r="I2340" s="36">
        <v>42</v>
      </c>
      <c r="J2340" s="37">
        <v>3.4403970223325064</v>
      </c>
      <c r="K2340" s="3"/>
      <c r="L2340" s="2">
        <f>(H2326*K2326)/H2340</f>
        <v>0.83597122302158289</v>
      </c>
      <c r="M2340" s="2">
        <f>((H2326*K2326)/H2340)-K2326</f>
        <v>0.58597122302158289</v>
      </c>
    </row>
    <row r="2341" spans="1:13" customFormat="1" x14ac:dyDescent="0.35">
      <c r="A2341" s="38" t="s">
        <v>88</v>
      </c>
      <c r="B2341" s="38" t="s">
        <v>57</v>
      </c>
      <c r="C2341" s="1" t="s">
        <v>18</v>
      </c>
      <c r="D2341" s="33">
        <v>1</v>
      </c>
      <c r="E2341" s="34">
        <v>9.5</v>
      </c>
      <c r="F2341" s="35">
        <v>1305.96</v>
      </c>
      <c r="G2341" s="36">
        <v>377</v>
      </c>
      <c r="H2341" s="35">
        <v>137.47</v>
      </c>
      <c r="I2341" s="36">
        <v>39</v>
      </c>
      <c r="J2341" s="37">
        <v>3.4640848806366047</v>
      </c>
      <c r="K2341" s="3"/>
      <c r="L2341" s="2">
        <f>(H2326*K2326)/H2341</f>
        <v>0.88753909943987785</v>
      </c>
      <c r="M2341" s="2">
        <f>((H2326*K2326)/H2341)-K2326</f>
        <v>0.63753909943987785</v>
      </c>
    </row>
    <row r="2342" spans="1:13" customFormat="1" x14ac:dyDescent="0.35">
      <c r="A2342" s="38" t="s">
        <v>88</v>
      </c>
      <c r="B2342" s="38" t="s">
        <v>57</v>
      </c>
      <c r="C2342" s="1" t="s">
        <v>11</v>
      </c>
      <c r="D2342" s="33">
        <v>1</v>
      </c>
      <c r="E2342" s="34">
        <v>5</v>
      </c>
      <c r="F2342" s="35">
        <v>1167.82</v>
      </c>
      <c r="G2342" s="36">
        <v>387</v>
      </c>
      <c r="H2342" s="35">
        <v>233.56</v>
      </c>
      <c r="I2342" s="36">
        <v>77</v>
      </c>
      <c r="J2342" s="37">
        <v>3.0176227390180879</v>
      </c>
      <c r="K2342" s="3"/>
      <c r="L2342" s="2">
        <f>(H2326*K2326)/H2342</f>
        <v>0.52239253296797394</v>
      </c>
      <c r="M2342" s="2">
        <f>((H2326*K2326)/H2342)-K2326</f>
        <v>0.27239253296797394</v>
      </c>
    </row>
    <row r="2343" spans="1:13" customFormat="1" x14ac:dyDescent="0.35">
      <c r="A2343" s="38" t="s">
        <v>88</v>
      </c>
      <c r="B2343" s="38" t="s">
        <v>57</v>
      </c>
      <c r="C2343" s="1" t="s">
        <v>9</v>
      </c>
      <c r="D2343" s="33">
        <v>1</v>
      </c>
      <c r="E2343" s="34">
        <v>2.9</v>
      </c>
      <c r="F2343" s="35">
        <v>280.33</v>
      </c>
      <c r="G2343" s="36">
        <v>133</v>
      </c>
      <c r="H2343" s="35">
        <v>96.67</v>
      </c>
      <c r="I2343" s="36">
        <v>45</v>
      </c>
      <c r="J2343" s="37">
        <v>2.1077443609022555</v>
      </c>
      <c r="K2343" s="3"/>
      <c r="L2343" s="2">
        <f>(H2326*K2326)/H2343</f>
        <v>1.2621288921071687</v>
      </c>
      <c r="M2343" s="2">
        <f>((H2326*K2326)/H2343)-K2326</f>
        <v>1.0121288921071687</v>
      </c>
    </row>
    <row r="2344" spans="1:13" customFormat="1" x14ac:dyDescent="0.35">
      <c r="A2344" s="1" t="s">
        <v>89</v>
      </c>
      <c r="B2344" s="1" t="s">
        <v>129</v>
      </c>
      <c r="C2344" s="1" t="s">
        <v>154</v>
      </c>
      <c r="D2344" s="33">
        <v>1</v>
      </c>
      <c r="E2344" s="34">
        <v>20.399999999999999</v>
      </c>
      <c r="F2344" s="35">
        <v>11486.69</v>
      </c>
      <c r="G2344" s="36">
        <v>3397</v>
      </c>
      <c r="H2344" s="35">
        <v>563.07000000000005</v>
      </c>
      <c r="I2344" s="36">
        <v>166</v>
      </c>
      <c r="J2344" s="37">
        <v>3.3814218428024727</v>
      </c>
      <c r="K2344" s="28">
        <v>0.25</v>
      </c>
      <c r="L2344" s="3"/>
      <c r="M2344" s="3"/>
    </row>
    <row r="2345" spans="1:13" customFormat="1" x14ac:dyDescent="0.35">
      <c r="A2345" s="38" t="s">
        <v>89</v>
      </c>
      <c r="B2345" s="38" t="s">
        <v>129</v>
      </c>
      <c r="C2345" s="1" t="s">
        <v>12</v>
      </c>
      <c r="D2345" s="33">
        <v>0.9</v>
      </c>
      <c r="E2345" s="34">
        <v>7.4</v>
      </c>
      <c r="F2345" s="35">
        <v>4528.8999999999996</v>
      </c>
      <c r="G2345" s="36">
        <v>1591</v>
      </c>
      <c r="H2345" s="35">
        <v>612.01</v>
      </c>
      <c r="I2345" s="36">
        <v>215</v>
      </c>
      <c r="J2345" s="37">
        <v>2.8465744814582021</v>
      </c>
      <c r="K2345" s="3"/>
      <c r="L2345" s="2">
        <f>(H2344*K2344)/H2345</f>
        <v>0.23000849659319295</v>
      </c>
      <c r="M2345" s="2">
        <f>((H2344*K2344)/H2345)-K2344</f>
        <v>-1.9991503406807054E-2</v>
      </c>
    </row>
    <row r="2346" spans="1:13" customFormat="1" x14ac:dyDescent="0.35">
      <c r="A2346" s="38" t="s">
        <v>89</v>
      </c>
      <c r="B2346" s="38" t="s">
        <v>129</v>
      </c>
      <c r="C2346" s="1" t="s">
        <v>8</v>
      </c>
      <c r="D2346" s="33">
        <v>1</v>
      </c>
      <c r="E2346" s="34">
        <v>9.6999999999999993</v>
      </c>
      <c r="F2346" s="35">
        <v>3814.18</v>
      </c>
      <c r="G2346" s="36">
        <v>1018</v>
      </c>
      <c r="H2346" s="35">
        <v>393.21</v>
      </c>
      <c r="I2346" s="36">
        <v>104</v>
      </c>
      <c r="J2346" s="37">
        <v>3.746738703339882</v>
      </c>
      <c r="K2346" s="3"/>
      <c r="L2346" s="2">
        <f>(H2344*K2344)/H2346</f>
        <v>0.35799572747386899</v>
      </c>
      <c r="M2346" s="2">
        <f>((H2344*K2344)/H2346)-K2344</f>
        <v>0.10799572747386899</v>
      </c>
    </row>
    <row r="2347" spans="1:13" customFormat="1" x14ac:dyDescent="0.35">
      <c r="A2347" s="38" t="s">
        <v>89</v>
      </c>
      <c r="B2347" s="38" t="s">
        <v>129</v>
      </c>
      <c r="C2347" s="1" t="s">
        <v>4</v>
      </c>
      <c r="D2347" s="33">
        <v>1</v>
      </c>
      <c r="E2347" s="34">
        <v>7.7</v>
      </c>
      <c r="F2347" s="35">
        <v>1933.53</v>
      </c>
      <c r="G2347" s="36">
        <v>586</v>
      </c>
      <c r="H2347" s="35">
        <v>251.11</v>
      </c>
      <c r="I2347" s="36">
        <v>76</v>
      </c>
      <c r="J2347" s="37">
        <v>3.2995392491467577</v>
      </c>
      <c r="K2347" s="3"/>
      <c r="L2347" s="2">
        <f>(H2344*K2344)/H2347</f>
        <v>0.56058102027000123</v>
      </c>
      <c r="M2347" s="2">
        <f>((H2344*K2344)/H2347)-K2344</f>
        <v>0.31058102027000123</v>
      </c>
    </row>
    <row r="2348" spans="1:13" customFormat="1" x14ac:dyDescent="0.35">
      <c r="A2348" s="38" t="s">
        <v>89</v>
      </c>
      <c r="B2348" s="38" t="s">
        <v>129</v>
      </c>
      <c r="C2348" s="1" t="s">
        <v>10</v>
      </c>
      <c r="D2348" s="33">
        <v>1</v>
      </c>
      <c r="E2348" s="34">
        <v>9.6999999999999993</v>
      </c>
      <c r="F2348" s="35">
        <v>2078.2199999999998</v>
      </c>
      <c r="G2348" s="36">
        <v>560</v>
      </c>
      <c r="H2348" s="35">
        <v>214.25</v>
      </c>
      <c r="I2348" s="36">
        <v>57</v>
      </c>
      <c r="J2348" s="37">
        <v>3.7111071428571427</v>
      </c>
      <c r="K2348" s="3"/>
      <c r="L2348" s="2">
        <f>(H2344*K2344)/H2348</f>
        <v>0.65702450408401403</v>
      </c>
      <c r="M2348" s="2">
        <f>((H2344*K2344)/H2348)-K2344</f>
        <v>0.40702450408401403</v>
      </c>
    </row>
    <row r="2349" spans="1:13" customFormat="1" x14ac:dyDescent="0.35">
      <c r="A2349" s="38" t="s">
        <v>89</v>
      </c>
      <c r="B2349" s="38" t="s">
        <v>129</v>
      </c>
      <c r="C2349" s="1" t="s">
        <v>17</v>
      </c>
      <c r="D2349" s="33">
        <v>1</v>
      </c>
      <c r="E2349" s="34">
        <v>4.3</v>
      </c>
      <c r="F2349" s="35">
        <v>1348.01</v>
      </c>
      <c r="G2349" s="36">
        <v>600</v>
      </c>
      <c r="H2349" s="35">
        <v>313.49</v>
      </c>
      <c r="I2349" s="36">
        <v>139</v>
      </c>
      <c r="J2349" s="37">
        <v>2.2466833333333334</v>
      </c>
      <c r="K2349" s="3"/>
      <c r="L2349" s="2">
        <f>(H2344*K2344)/H2349</f>
        <v>0.44903346199240807</v>
      </c>
      <c r="M2349" s="2">
        <f>((H2344*K2344)/H2349)-K2344</f>
        <v>0.19903346199240807</v>
      </c>
    </row>
    <row r="2350" spans="1:13" customFormat="1" x14ac:dyDescent="0.35">
      <c r="A2350" s="38" t="s">
        <v>89</v>
      </c>
      <c r="B2350" s="38" t="s">
        <v>129</v>
      </c>
      <c r="C2350" s="1" t="s">
        <v>6</v>
      </c>
      <c r="D2350" s="33">
        <v>1</v>
      </c>
      <c r="E2350" s="34">
        <v>4.5</v>
      </c>
      <c r="F2350" s="35">
        <v>1841.66</v>
      </c>
      <c r="G2350" s="36">
        <v>664</v>
      </c>
      <c r="H2350" s="35">
        <v>409.26</v>
      </c>
      <c r="I2350" s="36">
        <v>147</v>
      </c>
      <c r="J2350" s="37">
        <v>2.7735843373493978</v>
      </c>
      <c r="K2350" s="3"/>
      <c r="L2350" s="2">
        <f>(H2344*K2344)/H2350</f>
        <v>0.34395616478522217</v>
      </c>
      <c r="M2350" s="2">
        <f>((H2344*K2344)/H2350)-K2344</f>
        <v>9.3956164785222174E-2</v>
      </c>
    </row>
    <row r="2351" spans="1:13" customFormat="1" x14ac:dyDescent="0.35">
      <c r="A2351" s="38" t="s">
        <v>89</v>
      </c>
      <c r="B2351" s="38" t="s">
        <v>129</v>
      </c>
      <c r="C2351" s="1" t="s">
        <v>15</v>
      </c>
      <c r="D2351" s="33">
        <v>1</v>
      </c>
      <c r="E2351" s="34">
        <v>48.1</v>
      </c>
      <c r="F2351" s="35">
        <v>14914.39</v>
      </c>
      <c r="G2351" s="36">
        <v>4293</v>
      </c>
      <c r="H2351" s="35">
        <v>310.07</v>
      </c>
      <c r="I2351" s="36">
        <v>89</v>
      </c>
      <c r="J2351" s="37">
        <v>3.4741183321686466</v>
      </c>
      <c r="K2351" s="3"/>
      <c r="L2351" s="2">
        <f>(H2344*K2344)/H2351</f>
        <v>0.45398619666526918</v>
      </c>
      <c r="M2351" s="2">
        <f>((H2344*K2344)/H2351)-K2344</f>
        <v>0.20398619666526918</v>
      </c>
    </row>
    <row r="2352" spans="1:13" customFormat="1" x14ac:dyDescent="0.35">
      <c r="A2352" s="38" t="s">
        <v>89</v>
      </c>
      <c r="B2352" s="38" t="s">
        <v>129</v>
      </c>
      <c r="C2352" s="1" t="s">
        <v>20</v>
      </c>
      <c r="D2352" s="33">
        <v>1</v>
      </c>
      <c r="E2352" s="34">
        <v>31.9</v>
      </c>
      <c r="F2352" s="35">
        <v>7224.47</v>
      </c>
      <c r="G2352" s="36">
        <v>4210</v>
      </c>
      <c r="H2352" s="35">
        <v>226.47</v>
      </c>
      <c r="I2352" s="36">
        <v>131</v>
      </c>
      <c r="J2352" s="37">
        <v>1.7160261282660334</v>
      </c>
      <c r="K2352" s="3"/>
      <c r="L2352" s="2">
        <f>(H2344*K2344)/H2352</f>
        <v>0.6215723936945291</v>
      </c>
      <c r="M2352" s="2">
        <f>((H2344*K2344)/H2352)-K2344</f>
        <v>0.3715723936945291</v>
      </c>
    </row>
    <row r="2353" spans="1:13" customFormat="1" x14ac:dyDescent="0.35">
      <c r="A2353" s="38" t="s">
        <v>89</v>
      </c>
      <c r="B2353" s="38" t="s">
        <v>129</v>
      </c>
      <c r="C2353" s="1" t="s">
        <v>16</v>
      </c>
      <c r="D2353" s="33">
        <v>1</v>
      </c>
      <c r="E2353" s="34">
        <v>11.1</v>
      </c>
      <c r="F2353" s="35">
        <v>2856.11</v>
      </c>
      <c r="G2353" s="36">
        <v>617</v>
      </c>
      <c r="H2353" s="35">
        <v>257.31</v>
      </c>
      <c r="I2353" s="36">
        <v>55</v>
      </c>
      <c r="J2353" s="37">
        <v>4.6290275526742306</v>
      </c>
      <c r="K2353" s="3"/>
      <c r="L2353" s="2">
        <f>(H2344*K2344)/H2353</f>
        <v>0.54707356884691627</v>
      </c>
      <c r="M2353" s="2">
        <f>((H2344*K2344)/H2353)-K2344</f>
        <v>0.29707356884691627</v>
      </c>
    </row>
    <row r="2354" spans="1:13" customFormat="1" x14ac:dyDescent="0.35">
      <c r="A2354" s="38" t="s">
        <v>89</v>
      </c>
      <c r="B2354" s="38" t="s">
        <v>129</v>
      </c>
      <c r="C2354" s="1" t="s">
        <v>5</v>
      </c>
      <c r="D2354" s="33">
        <v>1</v>
      </c>
      <c r="E2354" s="34">
        <v>3.9</v>
      </c>
      <c r="F2354" s="35">
        <v>2964.52</v>
      </c>
      <c r="G2354" s="36">
        <v>848</v>
      </c>
      <c r="H2354" s="35">
        <v>760.13</v>
      </c>
      <c r="I2354" s="36">
        <v>217</v>
      </c>
      <c r="J2354" s="37">
        <v>3.4958962264150943</v>
      </c>
      <c r="K2354" s="3"/>
      <c r="L2354" s="2">
        <f>(H2344*K2344)/H2354</f>
        <v>0.18518871771933751</v>
      </c>
      <c r="M2354" s="2">
        <f>((H2344*K2344)/H2354)-K2344</f>
        <v>-6.4811282280662491E-2</v>
      </c>
    </row>
    <row r="2355" spans="1:13" customFormat="1" x14ac:dyDescent="0.35">
      <c r="A2355" s="38" t="s">
        <v>89</v>
      </c>
      <c r="B2355" s="38" t="s">
        <v>129</v>
      </c>
      <c r="C2355" s="1" t="s">
        <v>14</v>
      </c>
      <c r="D2355" s="33">
        <v>1</v>
      </c>
      <c r="E2355" s="34">
        <v>4.5999999999999996</v>
      </c>
      <c r="F2355" s="35">
        <v>1030.03</v>
      </c>
      <c r="G2355" s="36">
        <v>349</v>
      </c>
      <c r="H2355" s="35">
        <v>223.92</v>
      </c>
      <c r="I2355" s="36">
        <v>75</v>
      </c>
      <c r="J2355" s="37">
        <v>2.9513753581661892</v>
      </c>
      <c r="K2355" s="3"/>
      <c r="L2355" s="2">
        <f>(H2344*K2344)/H2355</f>
        <v>0.62865085744908911</v>
      </c>
      <c r="M2355" s="2">
        <f>((H2344*K2344)/H2355)-K2344</f>
        <v>0.37865085744908911</v>
      </c>
    </row>
    <row r="2356" spans="1:13" customFormat="1" x14ac:dyDescent="0.35">
      <c r="A2356" s="38" t="s">
        <v>89</v>
      </c>
      <c r="B2356" s="38" t="s">
        <v>129</v>
      </c>
      <c r="C2356" s="1" t="s">
        <v>7</v>
      </c>
      <c r="D2356" s="33">
        <v>1</v>
      </c>
      <c r="E2356" s="34">
        <v>4.4000000000000004</v>
      </c>
      <c r="F2356" s="35">
        <v>1774.27</v>
      </c>
      <c r="G2356" s="36">
        <v>463</v>
      </c>
      <c r="H2356" s="35">
        <v>403.24</v>
      </c>
      <c r="I2356" s="36">
        <v>105</v>
      </c>
      <c r="J2356" s="37">
        <v>3.8321166306695464</v>
      </c>
      <c r="K2356" s="3"/>
      <c r="L2356" s="2">
        <f>(H2344*K2344)/H2356</f>
        <v>0.34909111199285786</v>
      </c>
      <c r="M2356" s="2">
        <f>((H2344*K2344)/H2356)-K2344</f>
        <v>9.9091111992857861E-2</v>
      </c>
    </row>
    <row r="2357" spans="1:13" customFormat="1" x14ac:dyDescent="0.35">
      <c r="A2357" s="38" t="s">
        <v>89</v>
      </c>
      <c r="B2357" s="38" t="s">
        <v>129</v>
      </c>
      <c r="C2357" s="1" t="s">
        <v>19</v>
      </c>
      <c r="D2357" s="33">
        <v>0.9</v>
      </c>
      <c r="E2357" s="34">
        <v>1.6</v>
      </c>
      <c r="F2357" s="35">
        <v>950.08</v>
      </c>
      <c r="G2357" s="36">
        <v>230</v>
      </c>
      <c r="H2357" s="35">
        <v>593.79999999999995</v>
      </c>
      <c r="I2357" s="36">
        <v>143</v>
      </c>
      <c r="J2357" s="37">
        <v>4.1307826086956521</v>
      </c>
      <c r="K2357" s="3"/>
      <c r="L2357" s="2">
        <f>(H2344*K2344)/H2357</f>
        <v>0.23706214213539917</v>
      </c>
      <c r="M2357" s="2">
        <f>((H2344*K2344)/H2357)-K2344</f>
        <v>-1.2937857864600832E-2</v>
      </c>
    </row>
    <row r="2358" spans="1:13" customFormat="1" x14ac:dyDescent="0.35">
      <c r="A2358" s="38" t="s">
        <v>89</v>
      </c>
      <c r="B2358" s="38" t="s">
        <v>129</v>
      </c>
      <c r="C2358" s="1" t="s">
        <v>13</v>
      </c>
      <c r="D2358" s="33">
        <v>1</v>
      </c>
      <c r="E2358" s="34">
        <v>20.5</v>
      </c>
      <c r="F2358" s="35">
        <v>4421.38</v>
      </c>
      <c r="G2358" s="36">
        <v>1327</v>
      </c>
      <c r="H2358" s="35">
        <v>215.68</v>
      </c>
      <c r="I2358" s="36">
        <v>64</v>
      </c>
      <c r="J2358" s="37">
        <v>3.3318613413715146</v>
      </c>
      <c r="K2358" s="3"/>
      <c r="L2358" s="2">
        <f>(H2344*K2344)/H2358</f>
        <v>0.65266830489614247</v>
      </c>
      <c r="M2358" s="2">
        <f>((H2344*K2344)/H2358)-K2344</f>
        <v>0.40266830489614247</v>
      </c>
    </row>
    <row r="2359" spans="1:13" customFormat="1" x14ac:dyDescent="0.35">
      <c r="A2359" s="38" t="s">
        <v>89</v>
      </c>
      <c r="B2359" s="38" t="s">
        <v>129</v>
      </c>
      <c r="C2359" s="1" t="s">
        <v>18</v>
      </c>
      <c r="D2359" s="33">
        <v>1</v>
      </c>
      <c r="E2359" s="34">
        <v>9.3000000000000007</v>
      </c>
      <c r="F2359" s="35">
        <v>1697.42</v>
      </c>
      <c r="G2359" s="36">
        <v>467</v>
      </c>
      <c r="H2359" s="35">
        <v>182.52</v>
      </c>
      <c r="I2359" s="36">
        <v>50</v>
      </c>
      <c r="J2359" s="37">
        <v>3.6347323340471092</v>
      </c>
      <c r="K2359" s="3"/>
      <c r="L2359" s="2">
        <f>(H2344*K2344)/H2359</f>
        <v>0.77124424720578566</v>
      </c>
      <c r="M2359" s="2">
        <f>((H2344*K2344)/H2359)-K2344</f>
        <v>0.52124424720578566</v>
      </c>
    </row>
    <row r="2360" spans="1:13" customFormat="1" x14ac:dyDescent="0.35">
      <c r="A2360" s="38" t="s">
        <v>89</v>
      </c>
      <c r="B2360" s="38" t="s">
        <v>129</v>
      </c>
      <c r="C2360" s="1" t="s">
        <v>11</v>
      </c>
      <c r="D2360" s="33">
        <v>1</v>
      </c>
      <c r="E2360" s="34">
        <v>9.6</v>
      </c>
      <c r="F2360" s="35">
        <v>1739.33</v>
      </c>
      <c r="G2360" s="36">
        <v>563</v>
      </c>
      <c r="H2360" s="35">
        <v>181.18</v>
      </c>
      <c r="I2360" s="36">
        <v>58</v>
      </c>
      <c r="J2360" s="37">
        <v>3.0893960923623442</v>
      </c>
      <c r="K2360" s="3"/>
      <c r="L2360" s="2">
        <f>(H2344*K2344)/H2360</f>
        <v>0.77694833866872726</v>
      </c>
      <c r="M2360" s="2">
        <f>((H2344*K2344)/H2360)-K2344</f>
        <v>0.52694833866872726</v>
      </c>
    </row>
    <row r="2361" spans="1:13" customFormat="1" x14ac:dyDescent="0.35">
      <c r="A2361" s="38" t="s">
        <v>89</v>
      </c>
      <c r="B2361" s="38" t="s">
        <v>129</v>
      </c>
      <c r="C2361" s="1" t="s">
        <v>9</v>
      </c>
      <c r="D2361" s="33">
        <v>1</v>
      </c>
      <c r="E2361" s="34">
        <v>4.0999999999999996</v>
      </c>
      <c r="F2361" s="35">
        <v>762.25</v>
      </c>
      <c r="G2361" s="36">
        <v>258</v>
      </c>
      <c r="H2361" s="35">
        <v>185.91</v>
      </c>
      <c r="I2361" s="36">
        <v>62</v>
      </c>
      <c r="J2361" s="37">
        <v>2.9544573643410854</v>
      </c>
      <c r="K2361" s="3"/>
      <c r="L2361" s="2">
        <f>(H2344*K2344)/H2361</f>
        <v>0.75718089398095856</v>
      </c>
      <c r="M2361" s="2">
        <f>((H2344*K2344)/H2361)-K2344</f>
        <v>0.50718089398095856</v>
      </c>
    </row>
    <row r="2362" spans="1:13" customFormat="1" x14ac:dyDescent="0.35">
      <c r="A2362" s="1" t="s">
        <v>89</v>
      </c>
      <c r="B2362" s="1" t="s">
        <v>44</v>
      </c>
      <c r="C2362" s="1" t="s">
        <v>154</v>
      </c>
      <c r="D2362" s="33">
        <v>1</v>
      </c>
      <c r="E2362" s="34">
        <v>19.399999999999999</v>
      </c>
      <c r="F2362" s="35">
        <v>10498.41</v>
      </c>
      <c r="G2362" s="36">
        <v>3087</v>
      </c>
      <c r="H2362" s="35">
        <v>541.16</v>
      </c>
      <c r="I2362" s="36">
        <v>159</v>
      </c>
      <c r="J2362" s="37">
        <v>3.4008454810495627</v>
      </c>
      <c r="K2362" s="28">
        <v>0.25</v>
      </c>
      <c r="L2362" s="3"/>
      <c r="M2362" s="3"/>
    </row>
    <row r="2363" spans="1:13" customFormat="1" x14ac:dyDescent="0.35">
      <c r="A2363" s="38" t="s">
        <v>89</v>
      </c>
      <c r="B2363" s="38" t="s">
        <v>44</v>
      </c>
      <c r="C2363" s="1" t="s">
        <v>12</v>
      </c>
      <c r="D2363" s="33">
        <v>0.8</v>
      </c>
      <c r="E2363" s="34">
        <v>5.8</v>
      </c>
      <c r="F2363" s="35">
        <v>2756.91</v>
      </c>
      <c r="G2363" s="36">
        <v>1045</v>
      </c>
      <c r="H2363" s="35">
        <v>475.33</v>
      </c>
      <c r="I2363" s="36">
        <v>180</v>
      </c>
      <c r="J2363" s="37">
        <v>2.6381913875598086</v>
      </c>
      <c r="K2363" s="3"/>
      <c r="L2363" s="2">
        <f>(H2362*K2362)/H2363</f>
        <v>0.28462331432899246</v>
      </c>
      <c r="M2363" s="2">
        <f>((H2362*K2362)/H2363)-K2362</f>
        <v>3.4623314328992461E-2</v>
      </c>
    </row>
    <row r="2364" spans="1:13" customFormat="1" x14ac:dyDescent="0.35">
      <c r="A2364" s="38" t="s">
        <v>89</v>
      </c>
      <c r="B2364" s="38" t="s">
        <v>44</v>
      </c>
      <c r="C2364" s="1" t="s">
        <v>8</v>
      </c>
      <c r="D2364" s="33">
        <v>1</v>
      </c>
      <c r="E2364" s="34">
        <v>8.3000000000000007</v>
      </c>
      <c r="F2364" s="35">
        <v>2849.18</v>
      </c>
      <c r="G2364" s="36">
        <v>777</v>
      </c>
      <c r="H2364" s="35">
        <v>343.27</v>
      </c>
      <c r="I2364" s="36">
        <v>93</v>
      </c>
      <c r="J2364" s="37">
        <v>3.6668983268983268</v>
      </c>
      <c r="K2364" s="3"/>
      <c r="L2364" s="2">
        <f>(H2362*K2362)/H2364</f>
        <v>0.39412124566667639</v>
      </c>
      <c r="M2364" s="2">
        <f>((H2362*K2362)/H2364)-K2362</f>
        <v>0.14412124566667639</v>
      </c>
    </row>
    <row r="2365" spans="1:13" customFormat="1" x14ac:dyDescent="0.35">
      <c r="A2365" s="38" t="s">
        <v>89</v>
      </c>
      <c r="B2365" s="38" t="s">
        <v>44</v>
      </c>
      <c r="C2365" s="1" t="s">
        <v>4</v>
      </c>
      <c r="D2365" s="33">
        <v>1</v>
      </c>
      <c r="E2365" s="34">
        <v>8.6999999999999993</v>
      </c>
      <c r="F2365" s="35">
        <v>1451.34</v>
      </c>
      <c r="G2365" s="36">
        <v>443</v>
      </c>
      <c r="H2365" s="35">
        <v>166.82</v>
      </c>
      <c r="I2365" s="36">
        <v>50</v>
      </c>
      <c r="J2365" s="37">
        <v>3.276162528216704</v>
      </c>
      <c r="K2365" s="3"/>
      <c r="L2365" s="2">
        <f>(H2362*K2362)/H2365</f>
        <v>0.81099388562522479</v>
      </c>
      <c r="M2365" s="2">
        <f>((H2362*K2362)/H2365)-K2362</f>
        <v>0.56099388562522479</v>
      </c>
    </row>
    <row r="2366" spans="1:13" customFormat="1" x14ac:dyDescent="0.35">
      <c r="A2366" s="38" t="s">
        <v>89</v>
      </c>
      <c r="B2366" s="38" t="s">
        <v>44</v>
      </c>
      <c r="C2366" s="1" t="s">
        <v>10</v>
      </c>
      <c r="D2366" s="33">
        <v>1</v>
      </c>
      <c r="E2366" s="34">
        <v>10.4</v>
      </c>
      <c r="F2366" s="35">
        <v>1585.98</v>
      </c>
      <c r="G2366" s="36">
        <v>489</v>
      </c>
      <c r="H2366" s="35">
        <v>152.5</v>
      </c>
      <c r="I2366" s="36">
        <v>47</v>
      </c>
      <c r="J2366" s="37">
        <v>3.2433128834355829</v>
      </c>
      <c r="K2366" s="3"/>
      <c r="L2366" s="2">
        <f>(H2362*K2362)/H2366</f>
        <v>0.88714754098360649</v>
      </c>
      <c r="M2366" s="2">
        <f>((H2362*K2362)/H2366)-K2362</f>
        <v>0.63714754098360649</v>
      </c>
    </row>
    <row r="2367" spans="1:13" customFormat="1" x14ac:dyDescent="0.35">
      <c r="A2367" s="38" t="s">
        <v>89</v>
      </c>
      <c r="B2367" s="38" t="s">
        <v>44</v>
      </c>
      <c r="C2367" s="1" t="s">
        <v>17</v>
      </c>
      <c r="D2367" s="33">
        <v>1</v>
      </c>
      <c r="E2367" s="34">
        <v>4.5999999999999996</v>
      </c>
      <c r="F2367" s="35">
        <v>1044.26</v>
      </c>
      <c r="G2367" s="36">
        <v>486</v>
      </c>
      <c r="H2367" s="35">
        <v>227.01</v>
      </c>
      <c r="I2367" s="36">
        <v>105</v>
      </c>
      <c r="J2367" s="37">
        <v>2.1486831275720166</v>
      </c>
      <c r="K2367" s="3"/>
      <c r="L2367" s="2">
        <f>(H2362*K2362)/H2367</f>
        <v>0.59596493546539797</v>
      </c>
      <c r="M2367" s="2">
        <f>((H2362*K2362)/H2367)-K2362</f>
        <v>0.34596493546539797</v>
      </c>
    </row>
    <row r="2368" spans="1:13" customFormat="1" x14ac:dyDescent="0.35">
      <c r="A2368" s="38" t="s">
        <v>89</v>
      </c>
      <c r="B2368" s="38" t="s">
        <v>44</v>
      </c>
      <c r="C2368" s="1" t="s">
        <v>6</v>
      </c>
      <c r="D2368" s="33">
        <v>1</v>
      </c>
      <c r="E2368" s="34">
        <v>3.6</v>
      </c>
      <c r="F2368" s="35">
        <v>1593.15</v>
      </c>
      <c r="G2368" s="36">
        <v>594</v>
      </c>
      <c r="H2368" s="35">
        <v>442.54</v>
      </c>
      <c r="I2368" s="36">
        <v>165</v>
      </c>
      <c r="J2368" s="37">
        <v>2.6820707070707073</v>
      </c>
      <c r="K2368" s="3"/>
      <c r="L2368" s="2">
        <f>(H2362*K2362)/H2368</f>
        <v>0.30571247796809325</v>
      </c>
      <c r="M2368" s="2">
        <f>((H2362*K2362)/H2368)-K2362</f>
        <v>5.5712477968093255E-2</v>
      </c>
    </row>
    <row r="2369" spans="1:13" customFormat="1" x14ac:dyDescent="0.35">
      <c r="A2369" s="38" t="s">
        <v>89</v>
      </c>
      <c r="B2369" s="38" t="s">
        <v>44</v>
      </c>
      <c r="C2369" s="1" t="s">
        <v>15</v>
      </c>
      <c r="D2369" s="33">
        <v>1</v>
      </c>
      <c r="E2369" s="34">
        <v>41</v>
      </c>
      <c r="F2369" s="35">
        <v>12000.85</v>
      </c>
      <c r="G2369" s="36">
        <v>3500</v>
      </c>
      <c r="H2369" s="35">
        <v>292.7</v>
      </c>
      <c r="I2369" s="36">
        <v>85</v>
      </c>
      <c r="J2369" s="37">
        <v>3.428814285714286</v>
      </c>
      <c r="K2369" s="3"/>
      <c r="L2369" s="2">
        <f>(H2362*K2362)/H2369</f>
        <v>0.46221387085753329</v>
      </c>
      <c r="M2369" s="2">
        <f>((H2362*K2362)/H2369)-K2362</f>
        <v>0.21221387085753329</v>
      </c>
    </row>
    <row r="2370" spans="1:13" customFormat="1" x14ac:dyDescent="0.35">
      <c r="A2370" s="38" t="s">
        <v>89</v>
      </c>
      <c r="B2370" s="38" t="s">
        <v>44</v>
      </c>
      <c r="C2370" s="1" t="s">
        <v>20</v>
      </c>
      <c r="D2370" s="33">
        <v>1</v>
      </c>
      <c r="E2370" s="34">
        <v>28.2</v>
      </c>
      <c r="F2370" s="35">
        <v>5909.04</v>
      </c>
      <c r="G2370" s="36">
        <v>3580</v>
      </c>
      <c r="H2370" s="35">
        <v>209.54</v>
      </c>
      <c r="I2370" s="36">
        <v>126</v>
      </c>
      <c r="J2370" s="37">
        <v>1.6505698324022346</v>
      </c>
      <c r="K2370" s="3"/>
      <c r="L2370" s="2">
        <f>(H2362*K2362)/H2370</f>
        <v>0.6456523814068913</v>
      </c>
      <c r="M2370" s="2">
        <f>((H2362*K2362)/H2370)-K2362</f>
        <v>0.3956523814068913</v>
      </c>
    </row>
    <row r="2371" spans="1:13" customFormat="1" x14ac:dyDescent="0.35">
      <c r="A2371" s="38" t="s">
        <v>89</v>
      </c>
      <c r="B2371" s="38" t="s">
        <v>44</v>
      </c>
      <c r="C2371" s="1" t="s">
        <v>16</v>
      </c>
      <c r="D2371" s="33">
        <v>1</v>
      </c>
      <c r="E2371" s="34">
        <v>9.4</v>
      </c>
      <c r="F2371" s="35">
        <v>2179.64</v>
      </c>
      <c r="G2371" s="36">
        <v>482</v>
      </c>
      <c r="H2371" s="35">
        <v>231.88</v>
      </c>
      <c r="I2371" s="36">
        <v>51</v>
      </c>
      <c r="J2371" s="37">
        <v>4.5220746887966801</v>
      </c>
      <c r="K2371" s="3"/>
      <c r="L2371" s="2">
        <f>(H2362*K2362)/H2371</f>
        <v>0.58344833534586849</v>
      </c>
      <c r="M2371" s="2">
        <f>((H2362*K2362)/H2371)-K2362</f>
        <v>0.33344833534586849</v>
      </c>
    </row>
    <row r="2372" spans="1:13" customFormat="1" x14ac:dyDescent="0.35">
      <c r="A2372" s="38" t="s">
        <v>89</v>
      </c>
      <c r="B2372" s="38" t="s">
        <v>44</v>
      </c>
      <c r="C2372" s="1" t="s">
        <v>5</v>
      </c>
      <c r="D2372" s="33">
        <v>1</v>
      </c>
      <c r="E2372" s="34">
        <v>4</v>
      </c>
      <c r="F2372" s="35">
        <v>2440.77</v>
      </c>
      <c r="G2372" s="36">
        <v>727</v>
      </c>
      <c r="H2372" s="35">
        <v>610.19000000000005</v>
      </c>
      <c r="I2372" s="36">
        <v>181</v>
      </c>
      <c r="J2372" s="37">
        <v>3.3573177441540576</v>
      </c>
      <c r="K2372" s="3"/>
      <c r="L2372" s="2">
        <f>(H2362*K2362)/H2372</f>
        <v>0.22171782559530634</v>
      </c>
      <c r="M2372" s="2">
        <f>((H2362*K2362)/H2372)-K2362</f>
        <v>-2.8282174404693661E-2</v>
      </c>
    </row>
    <row r="2373" spans="1:13" customFormat="1" x14ac:dyDescent="0.35">
      <c r="A2373" s="38" t="s">
        <v>89</v>
      </c>
      <c r="B2373" s="38" t="s">
        <v>44</v>
      </c>
      <c r="C2373" s="1" t="s">
        <v>14</v>
      </c>
      <c r="D2373" s="33">
        <v>1</v>
      </c>
      <c r="E2373" s="34">
        <v>4</v>
      </c>
      <c r="F2373" s="35">
        <v>855.37</v>
      </c>
      <c r="G2373" s="36">
        <v>309</v>
      </c>
      <c r="H2373" s="35">
        <v>213.84</v>
      </c>
      <c r="I2373" s="36">
        <v>77</v>
      </c>
      <c r="J2373" s="37">
        <v>2.7681877022653723</v>
      </c>
      <c r="K2373" s="3"/>
      <c r="L2373" s="2">
        <f>(H2362*K2362)/H2373</f>
        <v>0.63266928544706313</v>
      </c>
      <c r="M2373" s="2">
        <f>((H2362*K2362)/H2373)-K2362</f>
        <v>0.38266928544706313</v>
      </c>
    </row>
    <row r="2374" spans="1:13" customFormat="1" x14ac:dyDescent="0.35">
      <c r="A2374" s="38" t="s">
        <v>89</v>
      </c>
      <c r="B2374" s="38" t="s">
        <v>44</v>
      </c>
      <c r="C2374" s="1" t="s">
        <v>7</v>
      </c>
      <c r="D2374" s="33">
        <v>1</v>
      </c>
      <c r="E2374" s="34">
        <v>4.3</v>
      </c>
      <c r="F2374" s="35">
        <v>1411.44</v>
      </c>
      <c r="G2374" s="36">
        <v>375</v>
      </c>
      <c r="H2374" s="35">
        <v>328.24</v>
      </c>
      <c r="I2374" s="36">
        <v>87</v>
      </c>
      <c r="J2374" s="37">
        <v>3.7638400000000001</v>
      </c>
      <c r="K2374" s="3"/>
      <c r="L2374" s="2">
        <f>(H2362*K2362)/H2374</f>
        <v>0.41216792590787227</v>
      </c>
      <c r="M2374" s="2">
        <f>((H2362*K2362)/H2374)-K2362</f>
        <v>0.16216792590787227</v>
      </c>
    </row>
    <row r="2375" spans="1:13" customFormat="1" x14ac:dyDescent="0.35">
      <c r="A2375" s="38" t="s">
        <v>89</v>
      </c>
      <c r="B2375" s="38" t="s">
        <v>44</v>
      </c>
      <c r="C2375" s="1" t="s">
        <v>19</v>
      </c>
      <c r="D2375" s="33">
        <v>1</v>
      </c>
      <c r="E2375" s="34">
        <v>1.9</v>
      </c>
      <c r="F2375" s="35">
        <v>839.39</v>
      </c>
      <c r="G2375" s="36">
        <v>218</v>
      </c>
      <c r="H2375" s="35">
        <v>441.78</v>
      </c>
      <c r="I2375" s="36">
        <v>114</v>
      </c>
      <c r="J2375" s="37">
        <v>3.8504128440366974</v>
      </c>
      <c r="K2375" s="3"/>
      <c r="L2375" s="2">
        <f>(H2362*K2362)/H2375</f>
        <v>0.30623839920322332</v>
      </c>
      <c r="M2375" s="2">
        <f>((H2362*K2362)/H2375)-K2362</f>
        <v>5.6238399203223322E-2</v>
      </c>
    </row>
    <row r="2376" spans="1:13" customFormat="1" x14ac:dyDescent="0.35">
      <c r="A2376" s="38" t="s">
        <v>89</v>
      </c>
      <c r="B2376" s="38" t="s">
        <v>44</v>
      </c>
      <c r="C2376" s="1" t="s">
        <v>13</v>
      </c>
      <c r="D2376" s="33">
        <v>1</v>
      </c>
      <c r="E2376" s="34">
        <v>20.5</v>
      </c>
      <c r="F2376" s="35">
        <v>3577.99</v>
      </c>
      <c r="G2376" s="36">
        <v>1060</v>
      </c>
      <c r="H2376" s="35">
        <v>174.54</v>
      </c>
      <c r="I2376" s="36">
        <v>51</v>
      </c>
      <c r="J2376" s="37">
        <v>3.3754622641509431</v>
      </c>
      <c r="K2376" s="3"/>
      <c r="L2376" s="2">
        <f>(H2362*K2362)/H2376</f>
        <v>0.77512318093273747</v>
      </c>
      <c r="M2376" s="2">
        <f>((H2362*K2362)/H2376)-K2362</f>
        <v>0.52512318093273747</v>
      </c>
    </row>
    <row r="2377" spans="1:13" customFormat="1" x14ac:dyDescent="0.35">
      <c r="A2377" s="38" t="s">
        <v>89</v>
      </c>
      <c r="B2377" s="38" t="s">
        <v>44</v>
      </c>
      <c r="C2377" s="1" t="s">
        <v>18</v>
      </c>
      <c r="D2377" s="33">
        <v>1</v>
      </c>
      <c r="E2377" s="34">
        <v>9.3000000000000007</v>
      </c>
      <c r="F2377" s="35">
        <v>1219.33</v>
      </c>
      <c r="G2377" s="36">
        <v>326</v>
      </c>
      <c r="H2377" s="35">
        <v>131.11000000000001</v>
      </c>
      <c r="I2377" s="36">
        <v>35</v>
      </c>
      <c r="J2377" s="37">
        <v>3.7402760736196319</v>
      </c>
      <c r="K2377" s="3"/>
      <c r="L2377" s="2">
        <f>(H2362*K2362)/H2377</f>
        <v>1.0318816261154753</v>
      </c>
      <c r="M2377" s="2">
        <f>((H2362*K2362)/H2377)-K2362</f>
        <v>0.78188162611547529</v>
      </c>
    </row>
    <row r="2378" spans="1:13" customFormat="1" x14ac:dyDescent="0.35">
      <c r="A2378" s="38" t="s">
        <v>89</v>
      </c>
      <c r="B2378" s="38" t="s">
        <v>44</v>
      </c>
      <c r="C2378" s="1" t="s">
        <v>11</v>
      </c>
      <c r="D2378" s="33">
        <v>1</v>
      </c>
      <c r="E2378" s="34">
        <v>9.4</v>
      </c>
      <c r="F2378" s="35">
        <v>1434.52</v>
      </c>
      <c r="G2378" s="36">
        <v>469</v>
      </c>
      <c r="H2378" s="35">
        <v>152.61000000000001</v>
      </c>
      <c r="I2378" s="36">
        <v>49</v>
      </c>
      <c r="J2378" s="37">
        <v>3.0586780383795307</v>
      </c>
      <c r="K2378" s="3"/>
      <c r="L2378" s="2">
        <f>(H2362*K2362)/H2378</f>
        <v>0.88650809252342555</v>
      </c>
      <c r="M2378" s="2">
        <f>((H2362*K2362)/H2378)-K2362</f>
        <v>0.63650809252342555</v>
      </c>
    </row>
    <row r="2379" spans="1:13" customFormat="1" x14ac:dyDescent="0.35">
      <c r="A2379" s="38" t="s">
        <v>89</v>
      </c>
      <c r="B2379" s="38" t="s">
        <v>44</v>
      </c>
      <c r="C2379" s="1" t="s">
        <v>9</v>
      </c>
      <c r="D2379" s="33">
        <v>1</v>
      </c>
      <c r="E2379" s="34">
        <v>3.9</v>
      </c>
      <c r="F2379" s="35">
        <v>603.57000000000005</v>
      </c>
      <c r="G2379" s="36">
        <v>208</v>
      </c>
      <c r="H2379" s="35">
        <v>154.76</v>
      </c>
      <c r="I2379" s="36">
        <v>53</v>
      </c>
      <c r="J2379" s="37">
        <v>2.9017788461538463</v>
      </c>
      <c r="K2379" s="3"/>
      <c r="L2379" s="2">
        <f>(H2362*K2362)/H2379</f>
        <v>0.87419229775135698</v>
      </c>
      <c r="M2379" s="2">
        <f>((H2362*K2362)/H2379)-K2362</f>
        <v>0.62419229775135698</v>
      </c>
    </row>
    <row r="2380" spans="1:13" customFormat="1" x14ac:dyDescent="0.35">
      <c r="A2380" s="1" t="s">
        <v>90</v>
      </c>
      <c r="B2380" s="1" t="s">
        <v>129</v>
      </c>
      <c r="C2380" s="1" t="s">
        <v>154</v>
      </c>
      <c r="D2380" s="33">
        <v>1</v>
      </c>
      <c r="E2380" s="34">
        <v>18.600000000000001</v>
      </c>
      <c r="F2380" s="35">
        <v>11489.79</v>
      </c>
      <c r="G2380" s="36">
        <v>3952</v>
      </c>
      <c r="H2380" s="35">
        <v>617.73</v>
      </c>
      <c r="I2380" s="36">
        <v>212</v>
      </c>
      <c r="J2380" s="37">
        <v>2.9073355263157898</v>
      </c>
      <c r="K2380" s="28">
        <v>0.25</v>
      </c>
      <c r="L2380" s="3"/>
      <c r="M2380" s="3"/>
    </row>
    <row r="2381" spans="1:13" customFormat="1" x14ac:dyDescent="0.35">
      <c r="A2381" s="38" t="s">
        <v>90</v>
      </c>
      <c r="B2381" s="38" t="s">
        <v>129</v>
      </c>
      <c r="C2381" s="1" t="s">
        <v>12</v>
      </c>
      <c r="D2381" s="33">
        <v>1</v>
      </c>
      <c r="E2381" s="34">
        <v>13.8</v>
      </c>
      <c r="F2381" s="35">
        <v>7477.91</v>
      </c>
      <c r="G2381" s="36">
        <v>2521</v>
      </c>
      <c r="H2381" s="35">
        <v>541.88</v>
      </c>
      <c r="I2381" s="36">
        <v>182</v>
      </c>
      <c r="J2381" s="37">
        <v>2.9662475208250694</v>
      </c>
      <c r="K2381" s="3"/>
      <c r="L2381" s="2">
        <f>(H2380*K2380)/H2381</f>
        <v>0.284993910090795</v>
      </c>
      <c r="M2381" s="2">
        <f>((H2380*K2380)/H2381)-K2380</f>
        <v>3.4993910090795E-2</v>
      </c>
    </row>
    <row r="2382" spans="1:13" customFormat="1" x14ac:dyDescent="0.35">
      <c r="A2382" s="38" t="s">
        <v>90</v>
      </c>
      <c r="B2382" s="38" t="s">
        <v>129</v>
      </c>
      <c r="C2382" s="1" t="s">
        <v>8</v>
      </c>
      <c r="D2382" s="33">
        <v>1</v>
      </c>
      <c r="E2382" s="34">
        <v>6.1</v>
      </c>
      <c r="F2382" s="35">
        <v>4949.16</v>
      </c>
      <c r="G2382" s="36">
        <v>1298</v>
      </c>
      <c r="H2382" s="35">
        <v>811.34</v>
      </c>
      <c r="I2382" s="36">
        <v>212</v>
      </c>
      <c r="J2382" s="37">
        <v>3.8129121725731894</v>
      </c>
      <c r="K2382" s="3"/>
      <c r="L2382" s="2">
        <f>(H2380*K2380)/H2382</f>
        <v>0.19034251978208888</v>
      </c>
      <c r="M2382" s="2">
        <f>((H2380*K2380)/H2382)-K2380</f>
        <v>-5.9657480217911119E-2</v>
      </c>
    </row>
    <row r="2383" spans="1:13" customFormat="1" x14ac:dyDescent="0.35">
      <c r="A2383" s="38" t="s">
        <v>90</v>
      </c>
      <c r="B2383" s="38" t="s">
        <v>129</v>
      </c>
      <c r="C2383" s="1" t="s">
        <v>4</v>
      </c>
      <c r="D2383" s="33">
        <v>1</v>
      </c>
      <c r="E2383" s="34">
        <v>7</v>
      </c>
      <c r="F2383" s="35">
        <v>2799.93</v>
      </c>
      <c r="G2383" s="36">
        <v>825</v>
      </c>
      <c r="H2383" s="35">
        <v>399.99</v>
      </c>
      <c r="I2383" s="36">
        <v>117</v>
      </c>
      <c r="J2383" s="37">
        <v>3.3938545454545452</v>
      </c>
      <c r="K2383" s="3"/>
      <c r="L2383" s="2">
        <f>(H2380*K2380)/H2383</f>
        <v>0.38609090227255682</v>
      </c>
      <c r="M2383" s="2">
        <f>((H2380*K2380)/H2383)-K2380</f>
        <v>0.13609090227255682</v>
      </c>
    </row>
    <row r="2384" spans="1:13" customFormat="1" x14ac:dyDescent="0.35">
      <c r="A2384" s="38" t="s">
        <v>90</v>
      </c>
      <c r="B2384" s="38" t="s">
        <v>129</v>
      </c>
      <c r="C2384" s="1" t="s">
        <v>10</v>
      </c>
      <c r="D2384" s="33">
        <v>1</v>
      </c>
      <c r="E2384" s="34">
        <v>7.9</v>
      </c>
      <c r="F2384" s="35">
        <v>1609.13</v>
      </c>
      <c r="G2384" s="36">
        <v>408</v>
      </c>
      <c r="H2384" s="35">
        <v>203.69</v>
      </c>
      <c r="I2384" s="36">
        <v>51</v>
      </c>
      <c r="J2384" s="37">
        <v>3.9439460784313729</v>
      </c>
      <c r="K2384" s="3"/>
      <c r="L2384" s="2">
        <f>(H2380*K2380)/H2384</f>
        <v>0.75817418626343958</v>
      </c>
      <c r="M2384" s="2">
        <f>((H2380*K2380)/H2384)-K2380</f>
        <v>0.50817418626343958</v>
      </c>
    </row>
    <row r="2385" spans="1:13" customFormat="1" x14ac:dyDescent="0.35">
      <c r="A2385" s="38" t="s">
        <v>90</v>
      </c>
      <c r="B2385" s="38" t="s">
        <v>129</v>
      </c>
      <c r="C2385" s="1" t="s">
        <v>17</v>
      </c>
      <c r="D2385" s="33">
        <v>1</v>
      </c>
      <c r="E2385" s="34">
        <v>3.2</v>
      </c>
      <c r="F2385" s="35">
        <v>1427.43</v>
      </c>
      <c r="G2385" s="36">
        <v>647</v>
      </c>
      <c r="H2385" s="35">
        <v>446.07</v>
      </c>
      <c r="I2385" s="36">
        <v>202</v>
      </c>
      <c r="J2385" s="37">
        <v>2.2062287480680061</v>
      </c>
      <c r="K2385" s="3"/>
      <c r="L2385" s="2">
        <f>(H2380*K2380)/H2385</f>
        <v>0.34620687336068334</v>
      </c>
      <c r="M2385" s="2">
        <f>((H2380*K2380)/H2385)-K2380</f>
        <v>9.6206873360683343E-2</v>
      </c>
    </row>
    <row r="2386" spans="1:13" customFormat="1" x14ac:dyDescent="0.35">
      <c r="A2386" s="38" t="s">
        <v>90</v>
      </c>
      <c r="B2386" s="38" t="s">
        <v>129</v>
      </c>
      <c r="C2386" s="1" t="s">
        <v>6</v>
      </c>
      <c r="D2386" s="33">
        <v>1</v>
      </c>
      <c r="E2386" s="34">
        <v>3</v>
      </c>
      <c r="F2386" s="35">
        <v>1414.02</v>
      </c>
      <c r="G2386" s="36">
        <v>552</v>
      </c>
      <c r="H2386" s="35">
        <v>471.34</v>
      </c>
      <c r="I2386" s="36">
        <v>184</v>
      </c>
      <c r="J2386" s="37">
        <v>2.5616304347826087</v>
      </c>
      <c r="K2386" s="3"/>
      <c r="L2386" s="2">
        <f>(H2380*K2380)/H2386</f>
        <v>0.32764564857639922</v>
      </c>
      <c r="M2386" s="2">
        <f>((H2380*K2380)/H2386)-K2380</f>
        <v>7.7645648576399218E-2</v>
      </c>
    </row>
    <row r="2387" spans="1:13" customFormat="1" x14ac:dyDescent="0.35">
      <c r="A2387" s="38" t="s">
        <v>90</v>
      </c>
      <c r="B2387" s="38" t="s">
        <v>129</v>
      </c>
      <c r="C2387" s="1" t="s">
        <v>15</v>
      </c>
      <c r="D2387" s="33">
        <v>1</v>
      </c>
      <c r="E2387" s="34">
        <v>44.8</v>
      </c>
      <c r="F2387" s="35">
        <v>18931.25</v>
      </c>
      <c r="G2387" s="36">
        <v>5077</v>
      </c>
      <c r="H2387" s="35">
        <v>422.57</v>
      </c>
      <c r="I2387" s="36">
        <v>113</v>
      </c>
      <c r="J2387" s="37">
        <v>3.7288260783927516</v>
      </c>
      <c r="K2387" s="3"/>
      <c r="L2387" s="2">
        <f>(H2380*K2380)/H2387</f>
        <v>0.36546016044678992</v>
      </c>
      <c r="M2387" s="2">
        <f>((H2380*K2380)/H2387)-K2380</f>
        <v>0.11546016044678992</v>
      </c>
    </row>
    <row r="2388" spans="1:13" customFormat="1" x14ac:dyDescent="0.35">
      <c r="A2388" s="38" t="s">
        <v>90</v>
      </c>
      <c r="B2388" s="38" t="s">
        <v>129</v>
      </c>
      <c r="C2388" s="1" t="s">
        <v>20</v>
      </c>
      <c r="D2388" s="33">
        <v>1</v>
      </c>
      <c r="E2388" s="34">
        <v>37.9</v>
      </c>
      <c r="F2388" s="35">
        <v>9207.68</v>
      </c>
      <c r="G2388" s="36">
        <v>4637</v>
      </c>
      <c r="H2388" s="35">
        <v>242.95</v>
      </c>
      <c r="I2388" s="36">
        <v>122</v>
      </c>
      <c r="J2388" s="37">
        <v>1.9856976493422471</v>
      </c>
      <c r="K2388" s="3"/>
      <c r="L2388" s="2">
        <f>(H2380*K2380)/H2388</f>
        <v>0.63565548466762711</v>
      </c>
      <c r="M2388" s="2">
        <f>((H2380*K2380)/H2388)-K2380</f>
        <v>0.38565548466762711</v>
      </c>
    </row>
    <row r="2389" spans="1:13" customFormat="1" x14ac:dyDescent="0.35">
      <c r="A2389" s="38" t="s">
        <v>90</v>
      </c>
      <c r="B2389" s="38" t="s">
        <v>129</v>
      </c>
      <c r="C2389" s="1" t="s">
        <v>16</v>
      </c>
      <c r="D2389" s="33">
        <v>1</v>
      </c>
      <c r="E2389" s="34">
        <v>10.199999999999999</v>
      </c>
      <c r="F2389" s="35">
        <v>2402.4899999999998</v>
      </c>
      <c r="G2389" s="36">
        <v>467</v>
      </c>
      <c r="H2389" s="35">
        <v>235.54</v>
      </c>
      <c r="I2389" s="36">
        <v>45</v>
      </c>
      <c r="J2389" s="37">
        <v>5.1445182012847965</v>
      </c>
      <c r="K2389" s="3"/>
      <c r="L2389" s="2">
        <f>(H2380*K2380)/H2389</f>
        <v>0.65565296764880698</v>
      </c>
      <c r="M2389" s="2">
        <f>((H2380*K2380)/H2389)-K2380</f>
        <v>0.40565296764880698</v>
      </c>
    </row>
    <row r="2390" spans="1:13" customFormat="1" x14ac:dyDescent="0.35">
      <c r="A2390" s="38" t="s">
        <v>90</v>
      </c>
      <c r="B2390" s="38" t="s">
        <v>129</v>
      </c>
      <c r="C2390" s="1" t="s">
        <v>5</v>
      </c>
      <c r="D2390" s="33">
        <v>1</v>
      </c>
      <c r="E2390" s="34">
        <v>6.7</v>
      </c>
      <c r="F2390" s="35">
        <v>3337.21</v>
      </c>
      <c r="G2390" s="36">
        <v>908</v>
      </c>
      <c r="H2390" s="35">
        <v>498.09</v>
      </c>
      <c r="I2390" s="36">
        <v>135</v>
      </c>
      <c r="J2390" s="37">
        <v>3.6753414096916299</v>
      </c>
      <c r="K2390" s="3"/>
      <c r="L2390" s="2">
        <f>(H2380*K2380)/H2390</f>
        <v>0.31004938866469917</v>
      </c>
      <c r="M2390" s="2">
        <f>((H2380*K2380)/H2390)-K2380</f>
        <v>6.0049388664699166E-2</v>
      </c>
    </row>
    <row r="2391" spans="1:13" customFormat="1" x14ac:dyDescent="0.35">
      <c r="A2391" s="38" t="s">
        <v>90</v>
      </c>
      <c r="B2391" s="38" t="s">
        <v>129</v>
      </c>
      <c r="C2391" s="1" t="s">
        <v>14</v>
      </c>
      <c r="D2391" s="33">
        <v>1</v>
      </c>
      <c r="E2391" s="34">
        <v>5.9</v>
      </c>
      <c r="F2391" s="35">
        <v>968.09</v>
      </c>
      <c r="G2391" s="36">
        <v>302</v>
      </c>
      <c r="H2391" s="35">
        <v>164.08</v>
      </c>
      <c r="I2391" s="36">
        <v>51</v>
      </c>
      <c r="J2391" s="37">
        <v>3.2055960264900665</v>
      </c>
      <c r="K2391" s="3"/>
      <c r="L2391" s="2">
        <f>(H2380*K2380)/H2391</f>
        <v>0.9412024622135543</v>
      </c>
      <c r="M2391" s="2">
        <f>((H2380*K2380)/H2391)-K2380</f>
        <v>0.6912024622135543</v>
      </c>
    </row>
    <row r="2392" spans="1:13" customFormat="1" x14ac:dyDescent="0.35">
      <c r="A2392" s="38" t="s">
        <v>90</v>
      </c>
      <c r="B2392" s="38" t="s">
        <v>129</v>
      </c>
      <c r="C2392" s="1" t="s">
        <v>7</v>
      </c>
      <c r="D2392" s="33">
        <v>1</v>
      </c>
      <c r="E2392" s="34">
        <v>5.2</v>
      </c>
      <c r="F2392" s="35">
        <v>2665.89</v>
      </c>
      <c r="G2392" s="36">
        <v>761</v>
      </c>
      <c r="H2392" s="35">
        <v>512.66999999999996</v>
      </c>
      <c r="I2392" s="36">
        <v>146</v>
      </c>
      <c r="J2392" s="37">
        <v>3.5031406044678053</v>
      </c>
      <c r="K2392" s="3"/>
      <c r="L2392" s="2">
        <f>(H2380*K2380)/H2392</f>
        <v>0.3012317865293464</v>
      </c>
      <c r="M2392" s="2">
        <f>((H2380*K2380)/H2392)-K2380</f>
        <v>5.1231786529346401E-2</v>
      </c>
    </row>
    <row r="2393" spans="1:13" customFormat="1" x14ac:dyDescent="0.35">
      <c r="A2393" s="38" t="s">
        <v>90</v>
      </c>
      <c r="B2393" s="38" t="s">
        <v>129</v>
      </c>
      <c r="C2393" s="1" t="s">
        <v>19</v>
      </c>
      <c r="D2393" s="33">
        <v>1</v>
      </c>
      <c r="E2393" s="34">
        <v>1.5</v>
      </c>
      <c r="F2393" s="35">
        <v>1588.44</v>
      </c>
      <c r="G2393" s="36">
        <v>392</v>
      </c>
      <c r="H2393" s="35">
        <v>1058.96</v>
      </c>
      <c r="I2393" s="36">
        <v>261</v>
      </c>
      <c r="J2393" s="37">
        <v>4.052142857142857</v>
      </c>
      <c r="K2393" s="3"/>
      <c r="L2393" s="2">
        <f>(H2380*K2380)/H2393</f>
        <v>0.1458341202689431</v>
      </c>
      <c r="M2393" s="2">
        <f>((H2380*K2380)/H2393)-K2380</f>
        <v>-0.1041658797310569</v>
      </c>
    </row>
    <row r="2394" spans="1:13" customFormat="1" x14ac:dyDescent="0.35">
      <c r="A2394" s="38" t="s">
        <v>90</v>
      </c>
      <c r="B2394" s="38" t="s">
        <v>129</v>
      </c>
      <c r="C2394" s="1" t="s">
        <v>13</v>
      </c>
      <c r="D2394" s="33">
        <v>1</v>
      </c>
      <c r="E2394" s="34">
        <v>19.600000000000001</v>
      </c>
      <c r="F2394" s="35">
        <v>6222.58</v>
      </c>
      <c r="G2394" s="36">
        <v>1779</v>
      </c>
      <c r="H2394" s="35">
        <v>317.48</v>
      </c>
      <c r="I2394" s="36">
        <v>90</v>
      </c>
      <c r="J2394" s="37">
        <v>3.4977965148960091</v>
      </c>
      <c r="K2394" s="3"/>
      <c r="L2394" s="2">
        <f>(H2380*K2380)/H2394</f>
        <v>0.48643221620259541</v>
      </c>
      <c r="M2394" s="2">
        <f>((H2380*K2380)/H2394)-K2380</f>
        <v>0.23643221620259541</v>
      </c>
    </row>
    <row r="2395" spans="1:13" customFormat="1" x14ac:dyDescent="0.35">
      <c r="A2395" s="38" t="s">
        <v>90</v>
      </c>
      <c r="B2395" s="38" t="s">
        <v>129</v>
      </c>
      <c r="C2395" s="1" t="s">
        <v>18</v>
      </c>
      <c r="D2395" s="33">
        <v>1</v>
      </c>
      <c r="E2395" s="34">
        <v>6.9</v>
      </c>
      <c r="F2395" s="35">
        <v>1988.33</v>
      </c>
      <c r="G2395" s="36">
        <v>609</v>
      </c>
      <c r="H2395" s="35">
        <v>288.16000000000003</v>
      </c>
      <c r="I2395" s="36">
        <v>88</v>
      </c>
      <c r="J2395" s="37">
        <v>3.2649096880131361</v>
      </c>
      <c r="K2395" s="3"/>
      <c r="L2395" s="2">
        <f>(H2380*K2380)/H2395</f>
        <v>0.53592622154358682</v>
      </c>
      <c r="M2395" s="2">
        <f>((H2380*K2380)/H2395)-K2380</f>
        <v>0.28592622154358682</v>
      </c>
    </row>
    <row r="2396" spans="1:13" customFormat="1" x14ac:dyDescent="0.35">
      <c r="A2396" s="38" t="s">
        <v>90</v>
      </c>
      <c r="B2396" s="38" t="s">
        <v>129</v>
      </c>
      <c r="C2396" s="1" t="s">
        <v>11</v>
      </c>
      <c r="D2396" s="33">
        <v>1</v>
      </c>
      <c r="E2396" s="34">
        <v>10.4</v>
      </c>
      <c r="F2396" s="35">
        <v>1817.89</v>
      </c>
      <c r="G2396" s="36">
        <v>647</v>
      </c>
      <c r="H2396" s="35">
        <v>174.8</v>
      </c>
      <c r="I2396" s="36">
        <v>62</v>
      </c>
      <c r="J2396" s="37">
        <v>2.8097217928902629</v>
      </c>
      <c r="K2396" s="3"/>
      <c r="L2396" s="2">
        <f>(H2380*K2380)/H2396</f>
        <v>0.8834811212814645</v>
      </c>
      <c r="M2396" s="2">
        <f>((H2380*K2380)/H2396)-K2380</f>
        <v>0.6334811212814645</v>
      </c>
    </row>
    <row r="2397" spans="1:13" customFormat="1" x14ac:dyDescent="0.35">
      <c r="A2397" s="38" t="s">
        <v>90</v>
      </c>
      <c r="B2397" s="38" t="s">
        <v>129</v>
      </c>
      <c r="C2397" s="1" t="s">
        <v>9</v>
      </c>
      <c r="D2397" s="33">
        <v>1</v>
      </c>
      <c r="E2397" s="34">
        <v>5.5</v>
      </c>
      <c r="F2397" s="35">
        <v>764.99</v>
      </c>
      <c r="G2397" s="36">
        <v>497</v>
      </c>
      <c r="H2397" s="35">
        <v>139.09</v>
      </c>
      <c r="I2397" s="36">
        <v>90</v>
      </c>
      <c r="J2397" s="37">
        <v>1.5392152917505031</v>
      </c>
      <c r="K2397" s="3"/>
      <c r="L2397" s="2">
        <f>(H2380*K2380)/H2397</f>
        <v>1.1103062765116112</v>
      </c>
      <c r="M2397" s="2">
        <f>((H2380*K2380)/H2397)-K2380</f>
        <v>0.86030627651161118</v>
      </c>
    </row>
    <row r="2398" spans="1:13" customFormat="1" x14ac:dyDescent="0.35">
      <c r="A2398" s="1" t="s">
        <v>91</v>
      </c>
      <c r="B2398" s="1" t="s">
        <v>129</v>
      </c>
      <c r="C2398" s="1" t="s">
        <v>154</v>
      </c>
      <c r="D2398" s="33">
        <v>1</v>
      </c>
      <c r="E2398" s="34">
        <v>26.3</v>
      </c>
      <c r="F2398" s="35">
        <v>9916.06</v>
      </c>
      <c r="G2398" s="36">
        <v>3544</v>
      </c>
      <c r="H2398" s="35">
        <v>377.04</v>
      </c>
      <c r="I2398" s="36">
        <v>134</v>
      </c>
      <c r="J2398" s="37">
        <v>2.7979853273137696</v>
      </c>
      <c r="K2398" s="28">
        <v>0.25</v>
      </c>
      <c r="L2398" s="3"/>
      <c r="M2398" s="3"/>
    </row>
    <row r="2399" spans="1:13" customFormat="1" x14ac:dyDescent="0.35">
      <c r="A2399" s="38" t="s">
        <v>91</v>
      </c>
      <c r="B2399" s="38" t="s">
        <v>129</v>
      </c>
      <c r="C2399" s="1" t="s">
        <v>12</v>
      </c>
      <c r="D2399" s="33">
        <v>1</v>
      </c>
      <c r="E2399" s="34">
        <v>13.5</v>
      </c>
      <c r="F2399" s="35">
        <v>5669.74</v>
      </c>
      <c r="G2399" s="36">
        <v>2207</v>
      </c>
      <c r="H2399" s="35">
        <v>419.98</v>
      </c>
      <c r="I2399" s="36">
        <v>163</v>
      </c>
      <c r="J2399" s="37">
        <v>2.5689805165382871</v>
      </c>
      <c r="K2399" s="3"/>
      <c r="L2399" s="2">
        <f>(H2398*K2398)/H2399</f>
        <v>0.22443925901233391</v>
      </c>
      <c r="M2399" s="2">
        <f>((H2398*K2398)/H2399)-K2398</f>
        <v>-2.5560740987666086E-2</v>
      </c>
    </row>
    <row r="2400" spans="1:13" customFormat="1" x14ac:dyDescent="0.35">
      <c r="A2400" s="38" t="s">
        <v>91</v>
      </c>
      <c r="B2400" s="38" t="s">
        <v>129</v>
      </c>
      <c r="C2400" s="1" t="s">
        <v>8</v>
      </c>
      <c r="D2400" s="33">
        <v>1</v>
      </c>
      <c r="E2400" s="34">
        <v>8.3000000000000007</v>
      </c>
      <c r="F2400" s="35">
        <v>3739.65</v>
      </c>
      <c r="G2400" s="36">
        <v>1024</v>
      </c>
      <c r="H2400" s="35">
        <v>450.56</v>
      </c>
      <c r="I2400" s="36">
        <v>123</v>
      </c>
      <c r="J2400" s="37">
        <v>3.6520019531250001</v>
      </c>
      <c r="K2400" s="3"/>
      <c r="L2400" s="2">
        <f>(H2398*K2398)/H2400</f>
        <v>0.20920632102272729</v>
      </c>
      <c r="M2400" s="2">
        <f>((H2398*K2398)/H2400)-K2398</f>
        <v>-4.0793678977272707E-2</v>
      </c>
    </row>
    <row r="2401" spans="1:13" customFormat="1" x14ac:dyDescent="0.35">
      <c r="A2401" s="38" t="s">
        <v>91</v>
      </c>
      <c r="B2401" s="38" t="s">
        <v>129</v>
      </c>
      <c r="C2401" s="1" t="s">
        <v>4</v>
      </c>
      <c r="D2401" s="33">
        <v>1</v>
      </c>
      <c r="E2401" s="34">
        <v>9.8000000000000007</v>
      </c>
      <c r="F2401" s="35">
        <v>2866.62</v>
      </c>
      <c r="G2401" s="36">
        <v>886</v>
      </c>
      <c r="H2401" s="35">
        <v>292.51</v>
      </c>
      <c r="I2401" s="36">
        <v>90</v>
      </c>
      <c r="J2401" s="37">
        <v>3.2354627539503387</v>
      </c>
      <c r="K2401" s="3"/>
      <c r="L2401" s="2">
        <f>(H2398*K2398)/H2401</f>
        <v>0.32224539331988655</v>
      </c>
      <c r="M2401" s="2">
        <f>((H2398*K2398)/H2401)-K2398</f>
        <v>7.2245393319886553E-2</v>
      </c>
    </row>
    <row r="2402" spans="1:13" customFormat="1" x14ac:dyDescent="0.35">
      <c r="A2402" s="38" t="s">
        <v>91</v>
      </c>
      <c r="B2402" s="38" t="s">
        <v>129</v>
      </c>
      <c r="C2402" s="1" t="s">
        <v>10</v>
      </c>
      <c r="D2402" s="33">
        <v>1</v>
      </c>
      <c r="E2402" s="34">
        <v>9.4</v>
      </c>
      <c r="F2402" s="35">
        <v>1465.37</v>
      </c>
      <c r="G2402" s="36">
        <v>370</v>
      </c>
      <c r="H2402" s="35">
        <v>155.88999999999999</v>
      </c>
      <c r="I2402" s="36">
        <v>39</v>
      </c>
      <c r="J2402" s="37">
        <v>3.9604594594594591</v>
      </c>
      <c r="K2402" s="3"/>
      <c r="L2402" s="2">
        <f>(H2398*K2398)/H2402</f>
        <v>0.60465713002758359</v>
      </c>
      <c r="M2402" s="2">
        <f>((H2398*K2398)/H2402)-K2398</f>
        <v>0.35465713002758359</v>
      </c>
    </row>
    <row r="2403" spans="1:13" customFormat="1" x14ac:dyDescent="0.35">
      <c r="A2403" s="38" t="s">
        <v>91</v>
      </c>
      <c r="B2403" s="38" t="s">
        <v>129</v>
      </c>
      <c r="C2403" s="1" t="s">
        <v>17</v>
      </c>
      <c r="D2403" s="33">
        <v>1</v>
      </c>
      <c r="E2403" s="34">
        <v>3.9</v>
      </c>
      <c r="F2403" s="35">
        <v>1042.54</v>
      </c>
      <c r="G2403" s="36">
        <v>548</v>
      </c>
      <c r="H2403" s="35">
        <v>267.32</v>
      </c>
      <c r="I2403" s="36">
        <v>140</v>
      </c>
      <c r="J2403" s="37">
        <v>1.9024452554744524</v>
      </c>
      <c r="K2403" s="3"/>
      <c r="L2403" s="2">
        <f>(H2398*K2398)/H2403</f>
        <v>0.35261110279814456</v>
      </c>
      <c r="M2403" s="2">
        <f>((H2398*K2398)/H2403)-K2398</f>
        <v>0.10261110279814456</v>
      </c>
    </row>
    <row r="2404" spans="1:13" customFormat="1" x14ac:dyDescent="0.35">
      <c r="A2404" s="38" t="s">
        <v>91</v>
      </c>
      <c r="B2404" s="38" t="s">
        <v>129</v>
      </c>
      <c r="C2404" s="1" t="s">
        <v>6</v>
      </c>
      <c r="D2404" s="33">
        <v>0.9375</v>
      </c>
      <c r="E2404" s="34">
        <v>1.5</v>
      </c>
      <c r="F2404" s="35">
        <v>477.62</v>
      </c>
      <c r="G2404" s="36">
        <v>204</v>
      </c>
      <c r="H2404" s="35">
        <v>318.41000000000003</v>
      </c>
      <c r="I2404" s="36">
        <v>136</v>
      </c>
      <c r="J2404" s="37">
        <v>2.3412745098039216</v>
      </c>
      <c r="K2404" s="3"/>
      <c r="L2404" s="2">
        <f>(H2398*K2398)/H2404</f>
        <v>0.29603341603592853</v>
      </c>
      <c r="M2404" s="2">
        <f>((H2398*K2398)/H2404)-K2398</f>
        <v>4.6033416035928532E-2</v>
      </c>
    </row>
    <row r="2405" spans="1:13" customFormat="1" x14ac:dyDescent="0.35">
      <c r="A2405" s="38" t="s">
        <v>91</v>
      </c>
      <c r="B2405" s="38" t="s">
        <v>129</v>
      </c>
      <c r="C2405" s="1" t="s">
        <v>15</v>
      </c>
      <c r="D2405" s="33">
        <v>1</v>
      </c>
      <c r="E2405" s="34">
        <v>45.9</v>
      </c>
      <c r="F2405" s="35">
        <v>12708.81</v>
      </c>
      <c r="G2405" s="36">
        <v>3936</v>
      </c>
      <c r="H2405" s="35">
        <v>276.88</v>
      </c>
      <c r="I2405" s="36">
        <v>85</v>
      </c>
      <c r="J2405" s="37">
        <v>3.2288643292682924</v>
      </c>
      <c r="K2405" s="3"/>
      <c r="L2405" s="2">
        <f>(H2398*K2398)/H2405</f>
        <v>0.34043629008956949</v>
      </c>
      <c r="M2405" s="2">
        <f>((H2398*K2398)/H2405)-K2398</f>
        <v>9.0436290089569493E-2</v>
      </c>
    </row>
    <row r="2406" spans="1:13" customFormat="1" x14ac:dyDescent="0.35">
      <c r="A2406" s="38" t="s">
        <v>91</v>
      </c>
      <c r="B2406" s="38" t="s">
        <v>129</v>
      </c>
      <c r="C2406" s="1" t="s">
        <v>20</v>
      </c>
      <c r="D2406" s="33">
        <v>1</v>
      </c>
      <c r="E2406" s="34">
        <v>32.4</v>
      </c>
      <c r="F2406" s="35">
        <v>6473.89</v>
      </c>
      <c r="G2406" s="36">
        <v>3159</v>
      </c>
      <c r="H2406" s="35">
        <v>199.81</v>
      </c>
      <c r="I2406" s="36">
        <v>97</v>
      </c>
      <c r="J2406" s="37">
        <v>2.0493478949034505</v>
      </c>
      <c r="K2406" s="3"/>
      <c r="L2406" s="2">
        <f>(H2398*K2398)/H2406</f>
        <v>0.47174816075271508</v>
      </c>
      <c r="M2406" s="2">
        <f>((H2398*K2398)/H2406)-K2398</f>
        <v>0.22174816075271508</v>
      </c>
    </row>
    <row r="2407" spans="1:13" customFormat="1" x14ac:dyDescent="0.35">
      <c r="A2407" s="38" t="s">
        <v>91</v>
      </c>
      <c r="B2407" s="38" t="s">
        <v>129</v>
      </c>
      <c r="C2407" s="1" t="s">
        <v>16</v>
      </c>
      <c r="D2407" s="33">
        <v>1</v>
      </c>
      <c r="E2407" s="34">
        <v>10.4</v>
      </c>
      <c r="F2407" s="35">
        <v>2582.77</v>
      </c>
      <c r="G2407" s="36">
        <v>560</v>
      </c>
      <c r="H2407" s="35">
        <v>248.34</v>
      </c>
      <c r="I2407" s="36">
        <v>53</v>
      </c>
      <c r="J2407" s="37">
        <v>4.6120892857142861</v>
      </c>
      <c r="K2407" s="3"/>
      <c r="L2407" s="2">
        <f>(H2398*K2398)/H2407</f>
        <v>0.37956028026093258</v>
      </c>
      <c r="M2407" s="2">
        <f>((H2398*K2398)/H2407)-K2398</f>
        <v>0.12956028026093258</v>
      </c>
    </row>
    <row r="2408" spans="1:13" customFormat="1" x14ac:dyDescent="0.35">
      <c r="A2408" s="38" t="s">
        <v>91</v>
      </c>
      <c r="B2408" s="38" t="s">
        <v>129</v>
      </c>
      <c r="C2408" s="1" t="s">
        <v>5</v>
      </c>
      <c r="D2408" s="33">
        <v>1</v>
      </c>
      <c r="E2408" s="34">
        <v>5.8</v>
      </c>
      <c r="F2408" s="35">
        <v>2657.87</v>
      </c>
      <c r="G2408" s="36">
        <v>747</v>
      </c>
      <c r="H2408" s="35">
        <v>458.25</v>
      </c>
      <c r="I2408" s="36">
        <v>128</v>
      </c>
      <c r="J2408" s="37">
        <v>3.5580589022757696</v>
      </c>
      <c r="K2408" s="3"/>
      <c r="L2408" s="2">
        <f>(H2398*K2398)/H2408</f>
        <v>0.20569558101472996</v>
      </c>
      <c r="M2408" s="2">
        <f>((H2398*K2398)/H2408)-K2398</f>
        <v>-4.4304418985270044E-2</v>
      </c>
    </row>
    <row r="2409" spans="1:13" customFormat="1" x14ac:dyDescent="0.35">
      <c r="A2409" s="38" t="s">
        <v>91</v>
      </c>
      <c r="B2409" s="38" t="s">
        <v>129</v>
      </c>
      <c r="C2409" s="1" t="s">
        <v>14</v>
      </c>
      <c r="D2409" s="33">
        <v>1</v>
      </c>
      <c r="E2409" s="34">
        <v>3.6</v>
      </c>
      <c r="F2409" s="35">
        <v>1081.44</v>
      </c>
      <c r="G2409" s="36">
        <v>385</v>
      </c>
      <c r="H2409" s="35">
        <v>300.39999999999998</v>
      </c>
      <c r="I2409" s="36">
        <v>106</v>
      </c>
      <c r="J2409" s="37">
        <v>2.8089350649350653</v>
      </c>
      <c r="K2409" s="3"/>
      <c r="L2409" s="2">
        <f>(H2398*K2398)/H2409</f>
        <v>0.31378162450066582</v>
      </c>
      <c r="M2409" s="2">
        <f>((H2398*K2398)/H2409)-K2398</f>
        <v>6.3781624500665823E-2</v>
      </c>
    </row>
    <row r="2410" spans="1:13" customFormat="1" x14ac:dyDescent="0.35">
      <c r="A2410" s="38" t="s">
        <v>91</v>
      </c>
      <c r="B2410" s="38" t="s">
        <v>129</v>
      </c>
      <c r="C2410" s="1" t="s">
        <v>7</v>
      </c>
      <c r="D2410" s="33">
        <v>1</v>
      </c>
      <c r="E2410" s="34">
        <v>3.4</v>
      </c>
      <c r="F2410" s="35">
        <v>1649.47</v>
      </c>
      <c r="G2410" s="36">
        <v>561</v>
      </c>
      <c r="H2410" s="35">
        <v>485.14</v>
      </c>
      <c r="I2410" s="36">
        <v>165</v>
      </c>
      <c r="J2410" s="37">
        <v>2.9402317290552586</v>
      </c>
      <c r="K2410" s="3"/>
      <c r="L2410" s="2">
        <f>(H2398*K2398)/H2410</f>
        <v>0.19429443047367773</v>
      </c>
      <c r="M2410" s="2">
        <f>((H2398*K2398)/H2410)-K2398</f>
        <v>-5.5705569526322274E-2</v>
      </c>
    </row>
    <row r="2411" spans="1:13" customFormat="1" x14ac:dyDescent="0.35">
      <c r="A2411" s="38" t="s">
        <v>91</v>
      </c>
      <c r="B2411" s="38" t="s">
        <v>129</v>
      </c>
      <c r="C2411" s="1" t="s">
        <v>19</v>
      </c>
      <c r="D2411" s="33">
        <v>0.9375</v>
      </c>
      <c r="E2411" s="34">
        <v>1.7</v>
      </c>
      <c r="F2411" s="35">
        <v>1086.75</v>
      </c>
      <c r="G2411" s="36">
        <v>343</v>
      </c>
      <c r="H2411" s="35">
        <v>639.26</v>
      </c>
      <c r="I2411" s="36">
        <v>201</v>
      </c>
      <c r="J2411" s="37">
        <v>3.1683673469387754</v>
      </c>
      <c r="K2411" s="3"/>
      <c r="L2411" s="2">
        <f>(H2398*K2398)/H2411</f>
        <v>0.1474517410756187</v>
      </c>
      <c r="M2411" s="2">
        <f>((H2398*K2398)/H2411)-K2398</f>
        <v>-0.1025482589243813</v>
      </c>
    </row>
    <row r="2412" spans="1:13" customFormat="1" x14ac:dyDescent="0.35">
      <c r="A2412" s="38" t="s">
        <v>91</v>
      </c>
      <c r="B2412" s="38" t="s">
        <v>129</v>
      </c>
      <c r="C2412" s="1" t="s">
        <v>13</v>
      </c>
      <c r="D2412" s="33">
        <v>1</v>
      </c>
      <c r="E2412" s="34">
        <v>22.5</v>
      </c>
      <c r="F2412" s="35">
        <v>6922.71</v>
      </c>
      <c r="G2412" s="36">
        <v>2168</v>
      </c>
      <c r="H2412" s="35">
        <v>307.68</v>
      </c>
      <c r="I2412" s="36">
        <v>96</v>
      </c>
      <c r="J2412" s="37">
        <v>3.193131918819188</v>
      </c>
      <c r="K2412" s="3"/>
      <c r="L2412" s="2">
        <f>(H2398*K2398)/H2412</f>
        <v>0.30635725429017163</v>
      </c>
      <c r="M2412" s="2">
        <f>((H2398*K2398)/H2412)-K2398</f>
        <v>5.6357254290171632E-2</v>
      </c>
    </row>
    <row r="2413" spans="1:13" customFormat="1" x14ac:dyDescent="0.35">
      <c r="A2413" s="38" t="s">
        <v>91</v>
      </c>
      <c r="B2413" s="38" t="s">
        <v>129</v>
      </c>
      <c r="C2413" s="1" t="s">
        <v>18</v>
      </c>
      <c r="D2413" s="33">
        <v>1</v>
      </c>
      <c r="E2413" s="34">
        <v>12.2</v>
      </c>
      <c r="F2413" s="35">
        <v>2129.6999999999998</v>
      </c>
      <c r="G2413" s="36">
        <v>653</v>
      </c>
      <c r="H2413" s="35">
        <v>174.57</v>
      </c>
      <c r="I2413" s="36">
        <v>53</v>
      </c>
      <c r="J2413" s="37">
        <v>3.2614088820826952</v>
      </c>
      <c r="K2413" s="3"/>
      <c r="L2413" s="2">
        <f>(H2398*K2398)/H2413</f>
        <v>0.53995531878329617</v>
      </c>
      <c r="M2413" s="2">
        <f>((H2398*K2398)/H2413)-K2398</f>
        <v>0.28995531878329617</v>
      </c>
    </row>
    <row r="2414" spans="1:13" customFormat="1" x14ac:dyDescent="0.35">
      <c r="A2414" s="38" t="s">
        <v>91</v>
      </c>
      <c r="B2414" s="38" t="s">
        <v>129</v>
      </c>
      <c r="C2414" s="1" t="s">
        <v>11</v>
      </c>
      <c r="D2414" s="33">
        <v>1</v>
      </c>
      <c r="E2414" s="34">
        <v>8.3000000000000007</v>
      </c>
      <c r="F2414" s="35">
        <v>1953.65</v>
      </c>
      <c r="G2414" s="36">
        <v>740</v>
      </c>
      <c r="H2414" s="35">
        <v>235.38</v>
      </c>
      <c r="I2414" s="36">
        <v>89</v>
      </c>
      <c r="J2414" s="37">
        <v>2.6400675675675678</v>
      </c>
      <c r="K2414" s="3"/>
      <c r="L2414" s="2">
        <f>(H2398*K2398)/H2414</f>
        <v>0.40045883252612802</v>
      </c>
      <c r="M2414" s="2">
        <f>((H2398*K2398)/H2414)-K2398</f>
        <v>0.15045883252612802</v>
      </c>
    </row>
    <row r="2415" spans="1:13" customFormat="1" x14ac:dyDescent="0.35">
      <c r="A2415" s="38" t="s">
        <v>91</v>
      </c>
      <c r="B2415" s="38" t="s">
        <v>129</v>
      </c>
      <c r="C2415" s="1" t="s">
        <v>9</v>
      </c>
      <c r="D2415" s="33">
        <v>1</v>
      </c>
      <c r="E2415" s="34">
        <v>7</v>
      </c>
      <c r="F2415" s="35">
        <v>628.25</v>
      </c>
      <c r="G2415" s="36">
        <v>540</v>
      </c>
      <c r="H2415" s="35">
        <v>89.75</v>
      </c>
      <c r="I2415" s="36">
        <v>77</v>
      </c>
      <c r="J2415" s="37">
        <v>1.1634259259259259</v>
      </c>
      <c r="K2415" s="3"/>
      <c r="L2415" s="2">
        <f>(H2398*K2398)/H2415</f>
        <v>1.0502506963788301</v>
      </c>
      <c r="M2415" s="2">
        <f>((H2398*K2398)/H2415)-K2398</f>
        <v>0.80025069637883006</v>
      </c>
    </row>
    <row r="2416" spans="1:13" customFormat="1" x14ac:dyDescent="0.35">
      <c r="A2416" s="1" t="s">
        <v>92</v>
      </c>
      <c r="B2416" s="1" t="s">
        <v>129</v>
      </c>
      <c r="C2416" s="1" t="s">
        <v>154</v>
      </c>
      <c r="D2416" s="33">
        <v>1</v>
      </c>
      <c r="E2416" s="34">
        <v>19.5</v>
      </c>
      <c r="F2416" s="35">
        <v>12091.63</v>
      </c>
      <c r="G2416" s="36">
        <v>4729</v>
      </c>
      <c r="H2416" s="35">
        <v>620.08000000000004</v>
      </c>
      <c r="I2416" s="36">
        <v>242</v>
      </c>
      <c r="J2416" s="37">
        <v>2.5569105519137239</v>
      </c>
      <c r="K2416" s="28">
        <v>0.25</v>
      </c>
      <c r="L2416" s="3"/>
      <c r="M2416" s="3"/>
    </row>
    <row r="2417" spans="1:13" customFormat="1" x14ac:dyDescent="0.35">
      <c r="A2417" s="38" t="s">
        <v>92</v>
      </c>
      <c r="B2417" s="38" t="s">
        <v>129</v>
      </c>
      <c r="C2417" s="1" t="s">
        <v>12</v>
      </c>
      <c r="D2417" s="33">
        <v>0.91669999999999996</v>
      </c>
      <c r="E2417" s="34">
        <v>11</v>
      </c>
      <c r="F2417" s="35">
        <v>4745.1899999999996</v>
      </c>
      <c r="G2417" s="36">
        <v>2071</v>
      </c>
      <c r="H2417" s="35">
        <v>431.38</v>
      </c>
      <c r="I2417" s="36">
        <v>188</v>
      </c>
      <c r="J2417" s="37">
        <v>2.2912554321583776</v>
      </c>
      <c r="K2417" s="3"/>
      <c r="L2417" s="2">
        <f>(H2416*K2416)/H2417</f>
        <v>0.35935833835597386</v>
      </c>
      <c r="M2417" s="2">
        <f>((H2416*K2416)/H2417)-K2416</f>
        <v>0.10935833835597386</v>
      </c>
    </row>
    <row r="2418" spans="1:13" customFormat="1" x14ac:dyDescent="0.35">
      <c r="A2418" s="38" t="s">
        <v>92</v>
      </c>
      <c r="B2418" s="38" t="s">
        <v>129</v>
      </c>
      <c r="C2418" s="1" t="s">
        <v>8</v>
      </c>
      <c r="D2418" s="33">
        <v>1</v>
      </c>
      <c r="E2418" s="34">
        <v>8.3000000000000007</v>
      </c>
      <c r="F2418" s="35">
        <v>3353.23</v>
      </c>
      <c r="G2418" s="36">
        <v>922</v>
      </c>
      <c r="H2418" s="35">
        <v>404</v>
      </c>
      <c r="I2418" s="36">
        <v>111</v>
      </c>
      <c r="J2418" s="37">
        <v>3.6369088937093275</v>
      </c>
      <c r="K2418" s="3"/>
      <c r="L2418" s="2">
        <f>(H2416*K2416)/H2418</f>
        <v>0.38371287128712872</v>
      </c>
      <c r="M2418" s="2">
        <f>((H2416*K2416)/H2418)-K2416</f>
        <v>0.13371287128712872</v>
      </c>
    </row>
    <row r="2419" spans="1:13" customFormat="1" x14ac:dyDescent="0.35">
      <c r="A2419" s="38" t="s">
        <v>92</v>
      </c>
      <c r="B2419" s="38" t="s">
        <v>129</v>
      </c>
      <c r="C2419" s="1" t="s">
        <v>4</v>
      </c>
      <c r="D2419" s="33">
        <v>1</v>
      </c>
      <c r="E2419" s="34">
        <v>5.7</v>
      </c>
      <c r="F2419" s="35">
        <v>1941.57</v>
      </c>
      <c r="G2419" s="36">
        <v>620</v>
      </c>
      <c r="H2419" s="35">
        <v>340.63</v>
      </c>
      <c r="I2419" s="36">
        <v>108</v>
      </c>
      <c r="J2419" s="37">
        <v>3.131564516129032</v>
      </c>
      <c r="K2419" s="3"/>
      <c r="L2419" s="2">
        <f>(H2416*K2416)/H2419</f>
        <v>0.45509790681971646</v>
      </c>
      <c r="M2419" s="2">
        <f>((H2416*K2416)/H2419)-K2416</f>
        <v>0.20509790681971646</v>
      </c>
    </row>
    <row r="2420" spans="1:13" customFormat="1" x14ac:dyDescent="0.35">
      <c r="A2420" s="38" t="s">
        <v>92</v>
      </c>
      <c r="B2420" s="38" t="s">
        <v>129</v>
      </c>
      <c r="C2420" s="1" t="s">
        <v>10</v>
      </c>
      <c r="D2420" s="33">
        <v>1</v>
      </c>
      <c r="E2420" s="34">
        <v>7</v>
      </c>
      <c r="F2420" s="35">
        <v>1303.01</v>
      </c>
      <c r="G2420" s="36">
        <v>349</v>
      </c>
      <c r="H2420" s="35">
        <v>186.14</v>
      </c>
      <c r="I2420" s="36">
        <v>49</v>
      </c>
      <c r="J2420" s="37">
        <v>3.7335530085959885</v>
      </c>
      <c r="K2420" s="3"/>
      <c r="L2420" s="2">
        <f>(H2416*K2416)/H2420</f>
        <v>0.83281401095949292</v>
      </c>
      <c r="M2420" s="2">
        <f>((H2416*K2416)/H2420)-K2416</f>
        <v>0.58281401095949292</v>
      </c>
    </row>
    <row r="2421" spans="1:13" customFormat="1" x14ac:dyDescent="0.35">
      <c r="A2421" s="38" t="s">
        <v>92</v>
      </c>
      <c r="B2421" s="38" t="s">
        <v>129</v>
      </c>
      <c r="C2421" s="1" t="s">
        <v>17</v>
      </c>
      <c r="D2421" s="33">
        <v>1</v>
      </c>
      <c r="E2421" s="34">
        <v>2.9</v>
      </c>
      <c r="F2421" s="35">
        <v>1362.75</v>
      </c>
      <c r="G2421" s="36">
        <v>710</v>
      </c>
      <c r="H2421" s="35">
        <v>469.91</v>
      </c>
      <c r="I2421" s="36">
        <v>244</v>
      </c>
      <c r="J2421" s="37">
        <v>1.9193661971830986</v>
      </c>
      <c r="K2421" s="3"/>
      <c r="L2421" s="2">
        <f>(H2416*K2416)/H2421</f>
        <v>0.32989295822604331</v>
      </c>
      <c r="M2421" s="2">
        <f>((H2416*K2416)/H2421)-K2416</f>
        <v>7.9892958226043309E-2</v>
      </c>
    </row>
    <row r="2422" spans="1:13" customFormat="1" x14ac:dyDescent="0.35">
      <c r="A2422" s="38" t="s">
        <v>92</v>
      </c>
      <c r="B2422" s="38" t="s">
        <v>129</v>
      </c>
      <c r="C2422" s="1" t="s">
        <v>6</v>
      </c>
      <c r="D2422" s="33">
        <v>0.83330000000000004</v>
      </c>
      <c r="E2422" s="34">
        <v>2.2000000000000002</v>
      </c>
      <c r="F2422" s="35">
        <v>1270.97</v>
      </c>
      <c r="G2422" s="36">
        <v>529</v>
      </c>
      <c r="H2422" s="35">
        <v>577.71</v>
      </c>
      <c r="I2422" s="36">
        <v>240</v>
      </c>
      <c r="J2422" s="37">
        <v>2.4025897920604917</v>
      </c>
      <c r="K2422" s="3"/>
      <c r="L2422" s="2">
        <f>(H2416*K2416)/H2422</f>
        <v>0.26833532395146353</v>
      </c>
      <c r="M2422" s="2">
        <f>((H2416*K2416)/H2422)-K2416</f>
        <v>1.8335323951463534E-2</v>
      </c>
    </row>
    <row r="2423" spans="1:13" customFormat="1" x14ac:dyDescent="0.35">
      <c r="A2423" s="38" t="s">
        <v>92</v>
      </c>
      <c r="B2423" s="38" t="s">
        <v>129</v>
      </c>
      <c r="C2423" s="1" t="s">
        <v>15</v>
      </c>
      <c r="D2423" s="33">
        <v>1</v>
      </c>
      <c r="E2423" s="34">
        <v>41.3</v>
      </c>
      <c r="F2423" s="35">
        <v>14831.96</v>
      </c>
      <c r="G2423" s="36">
        <v>4699</v>
      </c>
      <c r="H2423" s="35">
        <v>359.13</v>
      </c>
      <c r="I2423" s="36">
        <v>113</v>
      </c>
      <c r="J2423" s="37">
        <v>3.1564077463290059</v>
      </c>
      <c r="K2423" s="3"/>
      <c r="L2423" s="2">
        <f>(H2416*K2416)/H2423</f>
        <v>0.43165427561050318</v>
      </c>
      <c r="M2423" s="2">
        <f>((H2416*K2416)/H2423)-K2416</f>
        <v>0.18165427561050318</v>
      </c>
    </row>
    <row r="2424" spans="1:13" customFormat="1" x14ac:dyDescent="0.35">
      <c r="A2424" s="38" t="s">
        <v>92</v>
      </c>
      <c r="B2424" s="38" t="s">
        <v>129</v>
      </c>
      <c r="C2424" s="1" t="s">
        <v>20</v>
      </c>
      <c r="D2424" s="33">
        <v>1</v>
      </c>
      <c r="E2424" s="34">
        <v>31</v>
      </c>
      <c r="F2424" s="35">
        <v>6642.86</v>
      </c>
      <c r="G2424" s="36">
        <v>3566</v>
      </c>
      <c r="H2424" s="35">
        <v>214.29</v>
      </c>
      <c r="I2424" s="36">
        <v>115</v>
      </c>
      <c r="J2424" s="37">
        <v>1.8628323051037576</v>
      </c>
      <c r="K2424" s="3"/>
      <c r="L2424" s="2">
        <f>(H2416*K2416)/H2424</f>
        <v>0.72341219842269833</v>
      </c>
      <c r="M2424" s="2">
        <f>((H2416*K2416)/H2424)-K2416</f>
        <v>0.47341219842269833</v>
      </c>
    </row>
    <row r="2425" spans="1:13" customFormat="1" x14ac:dyDescent="0.35">
      <c r="A2425" s="38" t="s">
        <v>92</v>
      </c>
      <c r="B2425" s="38" t="s">
        <v>129</v>
      </c>
      <c r="C2425" s="1" t="s">
        <v>16</v>
      </c>
      <c r="D2425" s="33">
        <v>1</v>
      </c>
      <c r="E2425" s="34">
        <v>7.9</v>
      </c>
      <c r="F2425" s="35">
        <v>2986.2</v>
      </c>
      <c r="G2425" s="36">
        <v>652</v>
      </c>
      <c r="H2425" s="35">
        <v>378</v>
      </c>
      <c r="I2425" s="36">
        <v>82</v>
      </c>
      <c r="J2425" s="37">
        <v>4.580061349693251</v>
      </c>
      <c r="K2425" s="3"/>
      <c r="L2425" s="2">
        <f>(H2416*K2416)/H2425</f>
        <v>0.41010582010582014</v>
      </c>
      <c r="M2425" s="2">
        <f>((H2416*K2416)/H2425)-K2416</f>
        <v>0.16010582010582014</v>
      </c>
    </row>
    <row r="2426" spans="1:13" customFormat="1" x14ac:dyDescent="0.35">
      <c r="A2426" s="38" t="s">
        <v>92</v>
      </c>
      <c r="B2426" s="38" t="s">
        <v>129</v>
      </c>
      <c r="C2426" s="1" t="s">
        <v>5</v>
      </c>
      <c r="D2426" s="33">
        <v>0.91669999999999996</v>
      </c>
      <c r="E2426" s="34">
        <v>5.3</v>
      </c>
      <c r="F2426" s="35">
        <v>2821.39</v>
      </c>
      <c r="G2426" s="36">
        <v>806</v>
      </c>
      <c r="H2426" s="35">
        <v>532.34</v>
      </c>
      <c r="I2426" s="36">
        <v>152</v>
      </c>
      <c r="J2426" s="37">
        <v>3.5004838709677419</v>
      </c>
      <c r="K2426" s="3"/>
      <c r="L2426" s="2">
        <f>(H2416*K2416)/H2426</f>
        <v>0.29120486906864035</v>
      </c>
      <c r="M2426" s="2">
        <f>((H2416*K2416)/H2426)-K2416</f>
        <v>4.1204869068640348E-2</v>
      </c>
    </row>
    <row r="2427" spans="1:13" customFormat="1" x14ac:dyDescent="0.35">
      <c r="A2427" s="38" t="s">
        <v>92</v>
      </c>
      <c r="B2427" s="38" t="s">
        <v>129</v>
      </c>
      <c r="C2427" s="1" t="s">
        <v>14</v>
      </c>
      <c r="D2427" s="33">
        <v>0.91669999999999996</v>
      </c>
      <c r="E2427" s="34">
        <v>4.3</v>
      </c>
      <c r="F2427" s="35">
        <v>1169.8699999999999</v>
      </c>
      <c r="G2427" s="36">
        <v>403</v>
      </c>
      <c r="H2427" s="35">
        <v>272.06</v>
      </c>
      <c r="I2427" s="36">
        <v>93</v>
      </c>
      <c r="J2427" s="37">
        <v>2.9029032258064515</v>
      </c>
      <c r="K2427" s="3"/>
      <c r="L2427" s="2">
        <f>(H2416*K2416)/H2427</f>
        <v>0.5698007792398736</v>
      </c>
      <c r="M2427" s="2">
        <f>((H2416*K2416)/H2427)-K2416</f>
        <v>0.3198007792398736</v>
      </c>
    </row>
    <row r="2428" spans="1:13" customFormat="1" x14ac:dyDescent="0.35">
      <c r="A2428" s="38" t="s">
        <v>92</v>
      </c>
      <c r="B2428" s="38" t="s">
        <v>129</v>
      </c>
      <c r="C2428" s="1" t="s">
        <v>7</v>
      </c>
      <c r="D2428" s="33">
        <v>1</v>
      </c>
      <c r="E2428" s="34">
        <v>4.7</v>
      </c>
      <c r="F2428" s="35">
        <v>1991.82</v>
      </c>
      <c r="G2428" s="36">
        <v>710</v>
      </c>
      <c r="H2428" s="35">
        <v>423.79</v>
      </c>
      <c r="I2428" s="36">
        <v>151</v>
      </c>
      <c r="J2428" s="37">
        <v>2.805380281690141</v>
      </c>
      <c r="K2428" s="3"/>
      <c r="L2428" s="2">
        <f>(H2416*K2416)/H2428</f>
        <v>0.36579437929163028</v>
      </c>
      <c r="M2428" s="2">
        <f>((H2416*K2416)/H2428)-K2416</f>
        <v>0.11579437929163028</v>
      </c>
    </row>
    <row r="2429" spans="1:13" customFormat="1" x14ac:dyDescent="0.35">
      <c r="A2429" s="38" t="s">
        <v>92</v>
      </c>
      <c r="B2429" s="38" t="s">
        <v>129</v>
      </c>
      <c r="C2429" s="1" t="s">
        <v>19</v>
      </c>
      <c r="D2429" s="33">
        <v>0.75</v>
      </c>
      <c r="E2429" s="34">
        <v>1</v>
      </c>
      <c r="F2429" s="35">
        <v>940.01</v>
      </c>
      <c r="G2429" s="36">
        <v>289</v>
      </c>
      <c r="H2429" s="35">
        <v>940.01</v>
      </c>
      <c r="I2429" s="36">
        <v>289</v>
      </c>
      <c r="J2429" s="37">
        <v>3.252629757785467</v>
      </c>
      <c r="K2429" s="3"/>
      <c r="L2429" s="2">
        <f>(H2416*K2416)/H2429</f>
        <v>0.16491313922192319</v>
      </c>
      <c r="M2429" s="2">
        <f>((H2416*K2416)/H2429)-K2416</f>
        <v>-8.5086860778076812E-2</v>
      </c>
    </row>
    <row r="2430" spans="1:13" customFormat="1" x14ac:dyDescent="0.35">
      <c r="A2430" s="38" t="s">
        <v>92</v>
      </c>
      <c r="B2430" s="38" t="s">
        <v>129</v>
      </c>
      <c r="C2430" s="1" t="s">
        <v>13</v>
      </c>
      <c r="D2430" s="33">
        <v>1</v>
      </c>
      <c r="E2430" s="34">
        <v>21.7</v>
      </c>
      <c r="F2430" s="35">
        <v>5134.46</v>
      </c>
      <c r="G2430" s="36">
        <v>1569</v>
      </c>
      <c r="H2430" s="35">
        <v>236.61</v>
      </c>
      <c r="I2430" s="36">
        <v>72</v>
      </c>
      <c r="J2430" s="37">
        <v>3.2724410452517527</v>
      </c>
      <c r="K2430" s="3"/>
      <c r="L2430" s="2">
        <f>(H2416*K2416)/H2430</f>
        <v>0.65517095642618661</v>
      </c>
      <c r="M2430" s="2">
        <f>((H2416*K2416)/H2430)-K2416</f>
        <v>0.40517095642618661</v>
      </c>
    </row>
    <row r="2431" spans="1:13" customFormat="1" x14ac:dyDescent="0.35">
      <c r="A2431" s="38" t="s">
        <v>92</v>
      </c>
      <c r="B2431" s="38" t="s">
        <v>129</v>
      </c>
      <c r="C2431" s="1" t="s">
        <v>18</v>
      </c>
      <c r="D2431" s="33">
        <v>1</v>
      </c>
      <c r="E2431" s="34">
        <v>6.4</v>
      </c>
      <c r="F2431" s="35">
        <v>1708.02</v>
      </c>
      <c r="G2431" s="36">
        <v>535</v>
      </c>
      <c r="H2431" s="35">
        <v>266.88</v>
      </c>
      <c r="I2431" s="36">
        <v>83</v>
      </c>
      <c r="J2431" s="37">
        <v>3.1925607476635514</v>
      </c>
      <c r="K2431" s="3"/>
      <c r="L2431" s="2">
        <f>(H2416*K2416)/H2431</f>
        <v>0.5808603117505996</v>
      </c>
      <c r="M2431" s="2">
        <f>((H2416*K2416)/H2431)-K2416</f>
        <v>0.3308603117505996</v>
      </c>
    </row>
    <row r="2432" spans="1:13" customFormat="1" x14ac:dyDescent="0.35">
      <c r="A2432" s="38" t="s">
        <v>92</v>
      </c>
      <c r="B2432" s="38" t="s">
        <v>129</v>
      </c>
      <c r="C2432" s="1" t="s">
        <v>11</v>
      </c>
      <c r="D2432" s="33">
        <v>1</v>
      </c>
      <c r="E2432" s="34">
        <v>8.4</v>
      </c>
      <c r="F2432" s="35">
        <v>2631.17</v>
      </c>
      <c r="G2432" s="36">
        <v>1036</v>
      </c>
      <c r="H2432" s="35">
        <v>313.23</v>
      </c>
      <c r="I2432" s="36">
        <v>123</v>
      </c>
      <c r="J2432" s="37">
        <v>2.5397393822393823</v>
      </c>
      <c r="K2432" s="3"/>
      <c r="L2432" s="2">
        <f>(H2416*K2416)/H2432</f>
        <v>0.49490789515691347</v>
      </c>
      <c r="M2432" s="2">
        <f>((H2416*K2416)/H2432)-K2416</f>
        <v>0.24490789515691347</v>
      </c>
    </row>
    <row r="2433" spans="1:13" customFormat="1" x14ac:dyDescent="0.35">
      <c r="A2433" s="38" t="s">
        <v>92</v>
      </c>
      <c r="B2433" s="38" t="s">
        <v>129</v>
      </c>
      <c r="C2433" s="1" t="s">
        <v>9</v>
      </c>
      <c r="D2433" s="33">
        <v>1</v>
      </c>
      <c r="E2433" s="34">
        <v>9.6</v>
      </c>
      <c r="F2433" s="35">
        <v>962.65</v>
      </c>
      <c r="G2433" s="36">
        <v>789</v>
      </c>
      <c r="H2433" s="35">
        <v>100.28</v>
      </c>
      <c r="I2433" s="36">
        <v>82</v>
      </c>
      <c r="J2433" s="37">
        <v>1.2200887198986059</v>
      </c>
      <c r="K2433" s="3"/>
      <c r="L2433" s="2">
        <f>(H2416*K2416)/H2433</f>
        <v>1.5458715596330277</v>
      </c>
      <c r="M2433" s="2">
        <f>((H2416*K2416)/H2433)-K2416</f>
        <v>1.2958715596330277</v>
      </c>
    </row>
    <row r="2434" spans="1:13" customFormat="1" x14ac:dyDescent="0.35">
      <c r="A2434" s="1" t="s">
        <v>93</v>
      </c>
      <c r="B2434" s="1" t="s">
        <v>129</v>
      </c>
      <c r="C2434" s="1" t="s">
        <v>154</v>
      </c>
      <c r="D2434" s="33">
        <v>1</v>
      </c>
      <c r="E2434" s="34">
        <v>22.4</v>
      </c>
      <c r="F2434" s="35">
        <v>14219.49</v>
      </c>
      <c r="G2434" s="36">
        <v>5406</v>
      </c>
      <c r="H2434" s="35">
        <v>634.79999999999995</v>
      </c>
      <c r="I2434" s="36">
        <v>241</v>
      </c>
      <c r="J2434" s="37">
        <v>2.6303163152053273</v>
      </c>
      <c r="K2434" s="28">
        <v>0.25</v>
      </c>
      <c r="L2434" s="3"/>
      <c r="M2434" s="3"/>
    </row>
    <row r="2435" spans="1:13" customFormat="1" x14ac:dyDescent="0.35">
      <c r="A2435" s="38" t="s">
        <v>93</v>
      </c>
      <c r="B2435" s="38" t="s">
        <v>129</v>
      </c>
      <c r="C2435" s="1" t="s">
        <v>12</v>
      </c>
      <c r="D2435" s="33">
        <v>1</v>
      </c>
      <c r="E2435" s="34">
        <v>14.7</v>
      </c>
      <c r="F2435" s="35">
        <v>6662.24</v>
      </c>
      <c r="G2435" s="36">
        <v>2814</v>
      </c>
      <c r="H2435" s="35">
        <v>453.21</v>
      </c>
      <c r="I2435" s="36">
        <v>191</v>
      </c>
      <c r="J2435" s="37">
        <v>2.3675337597725656</v>
      </c>
      <c r="K2435" s="3"/>
      <c r="L2435" s="2">
        <f>(H2434*K2434)/H2435</f>
        <v>0.35016879592242006</v>
      </c>
      <c r="M2435" s="2">
        <f>((H2434*K2434)/H2435)-K2434</f>
        <v>0.10016879592242006</v>
      </c>
    </row>
    <row r="2436" spans="1:13" customFormat="1" x14ac:dyDescent="0.35">
      <c r="A2436" s="38" t="s">
        <v>93</v>
      </c>
      <c r="B2436" s="38" t="s">
        <v>129</v>
      </c>
      <c r="C2436" s="1" t="s">
        <v>8</v>
      </c>
      <c r="D2436" s="33">
        <v>1</v>
      </c>
      <c r="E2436" s="34">
        <v>9.3000000000000007</v>
      </c>
      <c r="F2436" s="35">
        <v>4477.41</v>
      </c>
      <c r="G2436" s="36">
        <v>1273</v>
      </c>
      <c r="H2436" s="35">
        <v>481.44</v>
      </c>
      <c r="I2436" s="36">
        <v>136</v>
      </c>
      <c r="J2436" s="37">
        <v>3.5172113118617436</v>
      </c>
      <c r="K2436" s="3"/>
      <c r="L2436" s="2">
        <f>(H2434*K2434)/H2436</f>
        <v>0.3296360917248255</v>
      </c>
      <c r="M2436" s="2">
        <f>((H2434*K2434)/H2436)-K2434</f>
        <v>7.9636091724825497E-2</v>
      </c>
    </row>
    <row r="2437" spans="1:13" customFormat="1" x14ac:dyDescent="0.35">
      <c r="A2437" s="38" t="s">
        <v>93</v>
      </c>
      <c r="B2437" s="38" t="s">
        <v>129</v>
      </c>
      <c r="C2437" s="1" t="s">
        <v>4</v>
      </c>
      <c r="D2437" s="33">
        <v>1</v>
      </c>
      <c r="E2437" s="34">
        <v>6.7</v>
      </c>
      <c r="F2437" s="35">
        <v>2792.54</v>
      </c>
      <c r="G2437" s="36">
        <v>894</v>
      </c>
      <c r="H2437" s="35">
        <v>416.8</v>
      </c>
      <c r="I2437" s="36">
        <v>133</v>
      </c>
      <c r="J2437" s="37">
        <v>3.1236465324384786</v>
      </c>
      <c r="K2437" s="3"/>
      <c r="L2437" s="2">
        <f>(H2434*K2434)/H2437</f>
        <v>0.38075815738963525</v>
      </c>
      <c r="M2437" s="2">
        <f>((H2434*K2434)/H2437)-K2434</f>
        <v>0.13075815738963525</v>
      </c>
    </row>
    <row r="2438" spans="1:13" customFormat="1" x14ac:dyDescent="0.35">
      <c r="A2438" s="38" t="s">
        <v>93</v>
      </c>
      <c r="B2438" s="38" t="s">
        <v>129</v>
      </c>
      <c r="C2438" s="1" t="s">
        <v>10</v>
      </c>
      <c r="D2438" s="33">
        <v>1</v>
      </c>
      <c r="E2438" s="34">
        <v>8.4</v>
      </c>
      <c r="F2438" s="35">
        <v>1940.05</v>
      </c>
      <c r="G2438" s="36">
        <v>520</v>
      </c>
      <c r="H2438" s="35">
        <v>230.96</v>
      </c>
      <c r="I2438" s="36">
        <v>61</v>
      </c>
      <c r="J2438" s="37">
        <v>3.7308653846153845</v>
      </c>
      <c r="K2438" s="3"/>
      <c r="L2438" s="2">
        <f>(H2434*K2434)/H2438</f>
        <v>0.68713197090405254</v>
      </c>
      <c r="M2438" s="2">
        <f>((H2434*K2434)/H2438)-K2434</f>
        <v>0.43713197090405254</v>
      </c>
    </row>
    <row r="2439" spans="1:13" customFormat="1" x14ac:dyDescent="0.35">
      <c r="A2439" s="38" t="s">
        <v>93</v>
      </c>
      <c r="B2439" s="38" t="s">
        <v>129</v>
      </c>
      <c r="C2439" s="1" t="s">
        <v>17</v>
      </c>
      <c r="D2439" s="33">
        <v>0.9</v>
      </c>
      <c r="E2439" s="34">
        <v>3</v>
      </c>
      <c r="F2439" s="35">
        <v>1560.76</v>
      </c>
      <c r="G2439" s="36">
        <v>850</v>
      </c>
      <c r="H2439" s="35">
        <v>520.25</v>
      </c>
      <c r="I2439" s="36">
        <v>283</v>
      </c>
      <c r="J2439" s="37">
        <v>1.8361882352941177</v>
      </c>
      <c r="K2439" s="3"/>
      <c r="L2439" s="2">
        <f>(H2434*K2434)/H2439</f>
        <v>0.30504565112926474</v>
      </c>
      <c r="M2439" s="2">
        <f>((H2434*K2434)/H2439)-K2434</f>
        <v>5.5045651129264739E-2</v>
      </c>
    </row>
    <row r="2440" spans="1:13" customFormat="1" x14ac:dyDescent="0.35">
      <c r="A2440" s="38" t="s">
        <v>93</v>
      </c>
      <c r="B2440" s="38" t="s">
        <v>129</v>
      </c>
      <c r="C2440" s="1" t="s">
        <v>6</v>
      </c>
      <c r="D2440" s="33">
        <v>0.9</v>
      </c>
      <c r="E2440" s="34">
        <v>2.8</v>
      </c>
      <c r="F2440" s="35">
        <v>1356</v>
      </c>
      <c r="G2440" s="36">
        <v>625</v>
      </c>
      <c r="H2440" s="35">
        <v>484.29</v>
      </c>
      <c r="I2440" s="36">
        <v>223</v>
      </c>
      <c r="J2440" s="37">
        <v>2.1696</v>
      </c>
      <c r="K2440" s="3"/>
      <c r="L2440" s="2">
        <f>(H2434*K2434)/H2440</f>
        <v>0.32769621507774266</v>
      </c>
      <c r="M2440" s="2">
        <f>((H2434*K2434)/H2440)-K2434</f>
        <v>7.7696215077742659E-2</v>
      </c>
    </row>
    <row r="2441" spans="1:13" customFormat="1" x14ac:dyDescent="0.35">
      <c r="A2441" s="38" t="s">
        <v>93</v>
      </c>
      <c r="B2441" s="38" t="s">
        <v>129</v>
      </c>
      <c r="C2441" s="1" t="s">
        <v>15</v>
      </c>
      <c r="D2441" s="33">
        <v>1</v>
      </c>
      <c r="E2441" s="34">
        <v>50.7</v>
      </c>
      <c r="F2441" s="35">
        <v>19031.47</v>
      </c>
      <c r="G2441" s="36">
        <v>6043</v>
      </c>
      <c r="H2441" s="35">
        <v>375.37</v>
      </c>
      <c r="I2441" s="36">
        <v>119</v>
      </c>
      <c r="J2441" s="37">
        <v>3.1493413867284463</v>
      </c>
      <c r="K2441" s="3"/>
      <c r="L2441" s="2">
        <f>(H2434*K2434)/H2441</f>
        <v>0.42278285425047285</v>
      </c>
      <c r="M2441" s="2">
        <f>((H2434*K2434)/H2441)-K2434</f>
        <v>0.17278285425047285</v>
      </c>
    </row>
    <row r="2442" spans="1:13" customFormat="1" x14ac:dyDescent="0.35">
      <c r="A2442" s="38" t="s">
        <v>93</v>
      </c>
      <c r="B2442" s="38" t="s">
        <v>129</v>
      </c>
      <c r="C2442" s="1" t="s">
        <v>20</v>
      </c>
      <c r="D2442" s="33">
        <v>1</v>
      </c>
      <c r="E2442" s="34">
        <v>33.9</v>
      </c>
      <c r="F2442" s="35">
        <v>8926.4699999999993</v>
      </c>
      <c r="G2442" s="36">
        <v>4574</v>
      </c>
      <c r="H2442" s="35">
        <v>263.32</v>
      </c>
      <c r="I2442" s="36">
        <v>134</v>
      </c>
      <c r="J2442" s="37">
        <v>1.9515675557498906</v>
      </c>
      <c r="K2442" s="3"/>
      <c r="L2442" s="2">
        <f>(H2434*K2434)/H2442</f>
        <v>0.60268874373385994</v>
      </c>
      <c r="M2442" s="2">
        <f>((H2434*K2434)/H2442)-K2434</f>
        <v>0.35268874373385994</v>
      </c>
    </row>
    <row r="2443" spans="1:13" customFormat="1" x14ac:dyDescent="0.35">
      <c r="A2443" s="38" t="s">
        <v>93</v>
      </c>
      <c r="B2443" s="38" t="s">
        <v>129</v>
      </c>
      <c r="C2443" s="1" t="s">
        <v>16</v>
      </c>
      <c r="D2443" s="33">
        <v>1</v>
      </c>
      <c r="E2443" s="34">
        <v>7.4</v>
      </c>
      <c r="F2443" s="35">
        <v>2968.99</v>
      </c>
      <c r="G2443" s="36">
        <v>684</v>
      </c>
      <c r="H2443" s="35">
        <v>401.21</v>
      </c>
      <c r="I2443" s="36">
        <v>92</v>
      </c>
      <c r="J2443" s="37">
        <v>4.34062865497076</v>
      </c>
      <c r="K2443" s="3"/>
      <c r="L2443" s="2">
        <f>(H2434*K2434)/H2443</f>
        <v>0.39555345081129584</v>
      </c>
      <c r="M2443" s="2">
        <f>((H2434*K2434)/H2443)-K2434</f>
        <v>0.14555345081129584</v>
      </c>
    </row>
    <row r="2444" spans="1:13" customFormat="1" x14ac:dyDescent="0.35">
      <c r="A2444" s="38" t="s">
        <v>93</v>
      </c>
      <c r="B2444" s="38" t="s">
        <v>129</v>
      </c>
      <c r="C2444" s="1" t="s">
        <v>5</v>
      </c>
      <c r="D2444" s="33">
        <v>1</v>
      </c>
      <c r="E2444" s="34">
        <v>7.2</v>
      </c>
      <c r="F2444" s="35">
        <v>3653.35</v>
      </c>
      <c r="G2444" s="36">
        <v>1053</v>
      </c>
      <c r="H2444" s="35">
        <v>507.41</v>
      </c>
      <c r="I2444" s="36">
        <v>146</v>
      </c>
      <c r="J2444" s="37">
        <v>3.4694681861348529</v>
      </c>
      <c r="K2444" s="3"/>
      <c r="L2444" s="2">
        <f>(H2434*K2434)/H2444</f>
        <v>0.31276482528921379</v>
      </c>
      <c r="M2444" s="2">
        <f>((H2434*K2434)/H2444)-K2434</f>
        <v>6.2764825289213788E-2</v>
      </c>
    </row>
    <row r="2445" spans="1:13" customFormat="1" x14ac:dyDescent="0.35">
      <c r="A2445" s="38" t="s">
        <v>93</v>
      </c>
      <c r="B2445" s="38" t="s">
        <v>129</v>
      </c>
      <c r="C2445" s="1" t="s">
        <v>14</v>
      </c>
      <c r="D2445" s="33">
        <v>1</v>
      </c>
      <c r="E2445" s="34">
        <v>2.9</v>
      </c>
      <c r="F2445" s="35">
        <v>1482.04</v>
      </c>
      <c r="G2445" s="36">
        <v>506</v>
      </c>
      <c r="H2445" s="35">
        <v>511.05</v>
      </c>
      <c r="I2445" s="36">
        <v>174</v>
      </c>
      <c r="J2445" s="37">
        <v>2.9289328063241107</v>
      </c>
      <c r="K2445" s="3"/>
      <c r="L2445" s="2">
        <f>(H2434*K2434)/H2445</f>
        <v>0.31053712943938944</v>
      </c>
      <c r="M2445" s="2">
        <f>((H2434*K2434)/H2445)-K2434</f>
        <v>6.0537129439389437E-2</v>
      </c>
    </row>
    <row r="2446" spans="1:13" customFormat="1" x14ac:dyDescent="0.35">
      <c r="A2446" s="38" t="s">
        <v>93</v>
      </c>
      <c r="B2446" s="38" t="s">
        <v>129</v>
      </c>
      <c r="C2446" s="1" t="s">
        <v>7</v>
      </c>
      <c r="D2446" s="33">
        <v>1</v>
      </c>
      <c r="E2446" s="34">
        <v>4.5</v>
      </c>
      <c r="F2446" s="35">
        <v>2519.79</v>
      </c>
      <c r="G2446" s="36">
        <v>876</v>
      </c>
      <c r="H2446" s="35">
        <v>559.95000000000005</v>
      </c>
      <c r="I2446" s="36">
        <v>194</v>
      </c>
      <c r="J2446" s="37">
        <v>2.8764726027397258</v>
      </c>
      <c r="K2446" s="3"/>
      <c r="L2446" s="2">
        <f>(H2434*K2434)/H2446</f>
        <v>0.28341816233592282</v>
      </c>
      <c r="M2446" s="2">
        <f>((H2434*K2434)/H2446)-K2434</f>
        <v>3.3418162335922819E-2</v>
      </c>
    </row>
    <row r="2447" spans="1:13" customFormat="1" x14ac:dyDescent="0.35">
      <c r="A2447" s="38" t="s">
        <v>93</v>
      </c>
      <c r="B2447" s="38" t="s">
        <v>129</v>
      </c>
      <c r="C2447" s="1" t="s">
        <v>19</v>
      </c>
      <c r="D2447" s="33">
        <v>1</v>
      </c>
      <c r="E2447" s="34">
        <v>1.7</v>
      </c>
      <c r="F2447" s="35">
        <v>1402.85</v>
      </c>
      <c r="G2447" s="36">
        <v>441</v>
      </c>
      <c r="H2447" s="35">
        <v>825.21</v>
      </c>
      <c r="I2447" s="36">
        <v>259</v>
      </c>
      <c r="J2447" s="37">
        <v>3.1810657596371881</v>
      </c>
      <c r="K2447" s="3"/>
      <c r="L2447" s="2">
        <f>(H2434*K2434)/H2447</f>
        <v>0.19231468353510014</v>
      </c>
      <c r="M2447" s="2">
        <f>((H2434*K2434)/H2447)-K2434</f>
        <v>-5.7685316464899855E-2</v>
      </c>
    </row>
    <row r="2448" spans="1:13" customFormat="1" x14ac:dyDescent="0.35">
      <c r="A2448" s="38" t="s">
        <v>93</v>
      </c>
      <c r="B2448" s="38" t="s">
        <v>129</v>
      </c>
      <c r="C2448" s="1" t="s">
        <v>13</v>
      </c>
      <c r="D2448" s="33">
        <v>1</v>
      </c>
      <c r="E2448" s="34">
        <v>22.6</v>
      </c>
      <c r="F2448" s="35">
        <v>6445.57</v>
      </c>
      <c r="G2448" s="36">
        <v>2030</v>
      </c>
      <c r="H2448" s="35">
        <v>285.2</v>
      </c>
      <c r="I2448" s="36">
        <v>89</v>
      </c>
      <c r="J2448" s="37">
        <v>3.17515763546798</v>
      </c>
      <c r="K2448" s="3"/>
      <c r="L2448" s="2">
        <f>(H2434*K2434)/H2448</f>
        <v>0.55645161290322576</v>
      </c>
      <c r="M2448" s="2">
        <f>((H2434*K2434)/H2448)-K2434</f>
        <v>0.30645161290322576</v>
      </c>
    </row>
    <row r="2449" spans="1:13" customFormat="1" x14ac:dyDescent="0.35">
      <c r="A2449" s="38" t="s">
        <v>93</v>
      </c>
      <c r="B2449" s="38" t="s">
        <v>129</v>
      </c>
      <c r="C2449" s="1" t="s">
        <v>18</v>
      </c>
      <c r="D2449" s="33">
        <v>1</v>
      </c>
      <c r="E2449" s="34">
        <v>11.5</v>
      </c>
      <c r="F2449" s="35">
        <v>2405.91</v>
      </c>
      <c r="G2449" s="36">
        <v>701</v>
      </c>
      <c r="H2449" s="35">
        <v>209.21</v>
      </c>
      <c r="I2449" s="36">
        <v>60</v>
      </c>
      <c r="J2449" s="37">
        <v>3.4321112696148357</v>
      </c>
      <c r="K2449" s="3"/>
      <c r="L2449" s="2">
        <f>(H2434*K2434)/H2449</f>
        <v>0.75856794608288314</v>
      </c>
      <c r="M2449" s="2">
        <f>((H2434*K2434)/H2449)-K2434</f>
        <v>0.50856794608288314</v>
      </c>
    </row>
    <row r="2450" spans="1:13" customFormat="1" x14ac:dyDescent="0.35">
      <c r="A2450" s="38" t="s">
        <v>93</v>
      </c>
      <c r="B2450" s="38" t="s">
        <v>129</v>
      </c>
      <c r="C2450" s="1" t="s">
        <v>11</v>
      </c>
      <c r="D2450" s="33">
        <v>1</v>
      </c>
      <c r="E2450" s="34">
        <v>10.9</v>
      </c>
      <c r="F2450" s="35">
        <v>2538.88</v>
      </c>
      <c r="G2450" s="36">
        <v>970</v>
      </c>
      <c r="H2450" s="35">
        <v>232.92</v>
      </c>
      <c r="I2450" s="36">
        <v>88</v>
      </c>
      <c r="J2450" s="37">
        <v>2.6174020618556701</v>
      </c>
      <c r="K2450" s="3"/>
      <c r="L2450" s="2">
        <f>(H2434*K2434)/H2450</f>
        <v>0.68134981968057706</v>
      </c>
      <c r="M2450" s="2">
        <f>((H2434*K2434)/H2450)-K2434</f>
        <v>0.43134981968057706</v>
      </c>
    </row>
    <row r="2451" spans="1:13" customFormat="1" x14ac:dyDescent="0.35">
      <c r="A2451" s="38" t="s">
        <v>93</v>
      </c>
      <c r="B2451" s="38" t="s">
        <v>129</v>
      </c>
      <c r="C2451" s="1" t="s">
        <v>9</v>
      </c>
      <c r="D2451" s="33">
        <v>1</v>
      </c>
      <c r="E2451" s="34">
        <v>9.1999999999999993</v>
      </c>
      <c r="F2451" s="35">
        <v>1033.72</v>
      </c>
      <c r="G2451" s="36">
        <v>853</v>
      </c>
      <c r="H2451" s="35">
        <v>112.36</v>
      </c>
      <c r="I2451" s="36">
        <v>92</v>
      </c>
      <c r="J2451" s="37">
        <v>1.2118640093786637</v>
      </c>
      <c r="K2451" s="3"/>
      <c r="L2451" s="2">
        <f>(H2434*K2434)/H2451</f>
        <v>1.4124243503025986</v>
      </c>
      <c r="M2451" s="2">
        <f>((H2434*K2434)/H2451)-K2434</f>
        <v>1.1624243503025986</v>
      </c>
    </row>
    <row r="2452" spans="1:13" customFormat="1" x14ac:dyDescent="0.35">
      <c r="A2452" s="1" t="s">
        <v>94</v>
      </c>
      <c r="B2452" s="1" t="s">
        <v>129</v>
      </c>
      <c r="C2452" s="1" t="s">
        <v>154</v>
      </c>
      <c r="D2452" s="33">
        <v>1</v>
      </c>
      <c r="E2452" s="34">
        <v>25.3</v>
      </c>
      <c r="F2452" s="35">
        <v>10250.24</v>
      </c>
      <c r="G2452" s="36">
        <v>3178</v>
      </c>
      <c r="H2452" s="35">
        <v>405.15</v>
      </c>
      <c r="I2452" s="36">
        <v>125</v>
      </c>
      <c r="J2452" s="37">
        <v>3.2253744493392071</v>
      </c>
      <c r="K2452" s="28">
        <v>0.25</v>
      </c>
      <c r="L2452" s="3"/>
      <c r="M2452" s="3"/>
    </row>
    <row r="2453" spans="1:13" customFormat="1" x14ac:dyDescent="0.35">
      <c r="A2453" s="38" t="s">
        <v>94</v>
      </c>
      <c r="B2453" s="38" t="s">
        <v>129</v>
      </c>
      <c r="C2453" s="1" t="s">
        <v>12</v>
      </c>
      <c r="D2453" s="33">
        <v>1</v>
      </c>
      <c r="E2453" s="34">
        <v>13.1</v>
      </c>
      <c r="F2453" s="35">
        <v>4769.51</v>
      </c>
      <c r="G2453" s="36">
        <v>1924</v>
      </c>
      <c r="H2453" s="35">
        <v>364.08</v>
      </c>
      <c r="I2453" s="36">
        <v>146</v>
      </c>
      <c r="J2453" s="37">
        <v>2.4789553014553016</v>
      </c>
      <c r="K2453" s="3"/>
      <c r="L2453" s="2">
        <f>(H2452*K2452)/H2453</f>
        <v>0.27820121951219512</v>
      </c>
      <c r="M2453" s="2">
        <f>((H2452*K2452)/H2453)-K2452</f>
        <v>2.8201219512195119E-2</v>
      </c>
    </row>
    <row r="2454" spans="1:13" customFormat="1" x14ac:dyDescent="0.35">
      <c r="A2454" s="38" t="s">
        <v>94</v>
      </c>
      <c r="B2454" s="38" t="s">
        <v>129</v>
      </c>
      <c r="C2454" s="1" t="s">
        <v>8</v>
      </c>
      <c r="D2454" s="33">
        <v>1</v>
      </c>
      <c r="E2454" s="34">
        <v>10.5</v>
      </c>
      <c r="F2454" s="35">
        <v>2792.04</v>
      </c>
      <c r="G2454" s="36">
        <v>769</v>
      </c>
      <c r="H2454" s="35">
        <v>265.91000000000003</v>
      </c>
      <c r="I2454" s="36">
        <v>73</v>
      </c>
      <c r="J2454" s="37">
        <v>3.6307412223667099</v>
      </c>
      <c r="K2454" s="3"/>
      <c r="L2454" s="2">
        <f>(H2452*K2452)/H2454</f>
        <v>0.38090895415742165</v>
      </c>
      <c r="M2454" s="2">
        <f>((H2452*K2452)/H2454)-K2452</f>
        <v>0.13090895415742165</v>
      </c>
    </row>
    <row r="2455" spans="1:13" customFormat="1" x14ac:dyDescent="0.35">
      <c r="A2455" s="38" t="s">
        <v>94</v>
      </c>
      <c r="B2455" s="38" t="s">
        <v>129</v>
      </c>
      <c r="C2455" s="1" t="s">
        <v>4</v>
      </c>
      <c r="D2455" s="33">
        <v>1</v>
      </c>
      <c r="E2455" s="34">
        <v>7.5</v>
      </c>
      <c r="F2455" s="35">
        <v>1710.7</v>
      </c>
      <c r="G2455" s="36">
        <v>536</v>
      </c>
      <c r="H2455" s="35">
        <v>228.09</v>
      </c>
      <c r="I2455" s="36">
        <v>71</v>
      </c>
      <c r="J2455" s="37">
        <v>3.1916044776119405</v>
      </c>
      <c r="K2455" s="3"/>
      <c r="L2455" s="2">
        <f>(H2452*K2452)/H2455</f>
        <v>0.44406813100092069</v>
      </c>
      <c r="M2455" s="2">
        <f>((H2452*K2452)/H2455)-K2452</f>
        <v>0.19406813100092069</v>
      </c>
    </row>
    <row r="2456" spans="1:13" customFormat="1" x14ac:dyDescent="0.35">
      <c r="A2456" s="38" t="s">
        <v>94</v>
      </c>
      <c r="B2456" s="38" t="s">
        <v>129</v>
      </c>
      <c r="C2456" s="1" t="s">
        <v>10</v>
      </c>
      <c r="D2456" s="33">
        <v>1</v>
      </c>
      <c r="E2456" s="34">
        <v>9.9</v>
      </c>
      <c r="F2456" s="35">
        <v>1226.28</v>
      </c>
      <c r="G2456" s="36">
        <v>332</v>
      </c>
      <c r="H2456" s="35">
        <v>123.87</v>
      </c>
      <c r="I2456" s="36">
        <v>33</v>
      </c>
      <c r="J2456" s="37">
        <v>3.693614457831325</v>
      </c>
      <c r="K2456" s="3"/>
      <c r="L2456" s="2">
        <f>(H2452*K2452)/H2456</f>
        <v>0.81769193509324289</v>
      </c>
      <c r="M2456" s="2">
        <f>((H2452*K2452)/H2456)-K2452</f>
        <v>0.56769193509324289</v>
      </c>
    </row>
    <row r="2457" spans="1:13" customFormat="1" x14ac:dyDescent="0.35">
      <c r="A2457" s="38" t="s">
        <v>94</v>
      </c>
      <c r="B2457" s="38" t="s">
        <v>129</v>
      </c>
      <c r="C2457" s="1" t="s">
        <v>17</v>
      </c>
      <c r="D2457" s="33">
        <v>1</v>
      </c>
      <c r="E2457" s="34">
        <v>4</v>
      </c>
      <c r="F2457" s="35">
        <v>1036.7</v>
      </c>
      <c r="G2457" s="36">
        <v>532</v>
      </c>
      <c r="H2457" s="35">
        <v>259.18</v>
      </c>
      <c r="I2457" s="36">
        <v>133</v>
      </c>
      <c r="J2457" s="37">
        <v>1.9486842105263158</v>
      </c>
      <c r="K2457" s="3"/>
      <c r="L2457" s="2">
        <f>(H2452*K2452)/H2457</f>
        <v>0.39079983023381432</v>
      </c>
      <c r="M2457" s="2">
        <f>((H2452*K2452)/H2457)-K2452</f>
        <v>0.14079983023381432</v>
      </c>
    </row>
    <row r="2458" spans="1:13" customFormat="1" x14ac:dyDescent="0.35">
      <c r="A2458" s="38" t="s">
        <v>94</v>
      </c>
      <c r="B2458" s="38" t="s">
        <v>129</v>
      </c>
      <c r="C2458" s="1" t="s">
        <v>6</v>
      </c>
      <c r="D2458" s="33">
        <v>0.77780000000000005</v>
      </c>
      <c r="E2458" s="34">
        <v>1.6</v>
      </c>
      <c r="F2458" s="35">
        <v>392.87</v>
      </c>
      <c r="G2458" s="36">
        <v>179</v>
      </c>
      <c r="H2458" s="35">
        <v>245.54</v>
      </c>
      <c r="I2458" s="36">
        <v>111</v>
      </c>
      <c r="J2458" s="37">
        <v>2.194804469273743</v>
      </c>
      <c r="K2458" s="3"/>
      <c r="L2458" s="2">
        <f>(H2452*K2452)/H2458</f>
        <v>0.4125091634764193</v>
      </c>
      <c r="M2458" s="2">
        <f>((H2452*K2452)/H2458)-K2452</f>
        <v>0.1625091634764193</v>
      </c>
    </row>
    <row r="2459" spans="1:13" customFormat="1" x14ac:dyDescent="0.35">
      <c r="A2459" s="38" t="s">
        <v>94</v>
      </c>
      <c r="B2459" s="38" t="s">
        <v>129</v>
      </c>
      <c r="C2459" s="1" t="s">
        <v>15</v>
      </c>
      <c r="D2459" s="33">
        <v>1</v>
      </c>
      <c r="E2459" s="34">
        <v>41.3</v>
      </c>
      <c r="F2459" s="35">
        <v>10963.63</v>
      </c>
      <c r="G2459" s="36">
        <v>3369</v>
      </c>
      <c r="H2459" s="35">
        <v>265.45999999999998</v>
      </c>
      <c r="I2459" s="36">
        <v>81</v>
      </c>
      <c r="J2459" s="37">
        <v>3.2542683288809733</v>
      </c>
      <c r="K2459" s="3"/>
      <c r="L2459" s="2">
        <f>(H2452*K2452)/H2459</f>
        <v>0.38155465983575682</v>
      </c>
      <c r="M2459" s="2">
        <f>((H2452*K2452)/H2459)-K2452</f>
        <v>0.13155465983575682</v>
      </c>
    </row>
    <row r="2460" spans="1:13" customFormat="1" x14ac:dyDescent="0.35">
      <c r="A2460" s="38" t="s">
        <v>94</v>
      </c>
      <c r="B2460" s="38" t="s">
        <v>129</v>
      </c>
      <c r="C2460" s="1" t="s">
        <v>20</v>
      </c>
      <c r="D2460" s="33">
        <v>1</v>
      </c>
      <c r="E2460" s="34">
        <v>30.4</v>
      </c>
      <c r="F2460" s="35">
        <v>4040.22</v>
      </c>
      <c r="G2460" s="36">
        <v>2164</v>
      </c>
      <c r="H2460" s="35">
        <v>132.9</v>
      </c>
      <c r="I2460" s="36">
        <v>71</v>
      </c>
      <c r="J2460" s="37">
        <v>1.8670147874306837</v>
      </c>
      <c r="K2460" s="3"/>
      <c r="L2460" s="2">
        <f>(H2452*K2452)/H2460</f>
        <v>0.7621331828442437</v>
      </c>
      <c r="M2460" s="2">
        <f>((H2452*K2452)/H2460)-K2452</f>
        <v>0.5121331828442437</v>
      </c>
    </row>
    <row r="2461" spans="1:13" customFormat="1" x14ac:dyDescent="0.35">
      <c r="A2461" s="38" t="s">
        <v>94</v>
      </c>
      <c r="B2461" s="38" t="s">
        <v>129</v>
      </c>
      <c r="C2461" s="1" t="s">
        <v>16</v>
      </c>
      <c r="D2461" s="33">
        <v>1</v>
      </c>
      <c r="E2461" s="34">
        <v>13.3</v>
      </c>
      <c r="F2461" s="35">
        <v>3424.29</v>
      </c>
      <c r="G2461" s="36">
        <v>697</v>
      </c>
      <c r="H2461" s="35">
        <v>257.47000000000003</v>
      </c>
      <c r="I2461" s="36">
        <v>52</v>
      </c>
      <c r="J2461" s="37">
        <v>4.9128981348637017</v>
      </c>
      <c r="K2461" s="3"/>
      <c r="L2461" s="2">
        <f>(H2452*K2452)/H2461</f>
        <v>0.39339534703072199</v>
      </c>
      <c r="M2461" s="2">
        <f>((H2452*K2452)/H2461)-K2452</f>
        <v>0.14339534703072199</v>
      </c>
    </row>
    <row r="2462" spans="1:13" customFormat="1" x14ac:dyDescent="0.35">
      <c r="A2462" s="38" t="s">
        <v>94</v>
      </c>
      <c r="B2462" s="38" t="s">
        <v>129</v>
      </c>
      <c r="C2462" s="1" t="s">
        <v>5</v>
      </c>
      <c r="D2462" s="33">
        <v>1</v>
      </c>
      <c r="E2462" s="34">
        <v>9.6</v>
      </c>
      <c r="F2462" s="35">
        <v>2458.94</v>
      </c>
      <c r="G2462" s="36">
        <v>720</v>
      </c>
      <c r="H2462" s="35">
        <v>256.14</v>
      </c>
      <c r="I2462" s="36">
        <v>75</v>
      </c>
      <c r="J2462" s="37">
        <v>3.4151944444444444</v>
      </c>
      <c r="K2462" s="3"/>
      <c r="L2462" s="2">
        <f>(H2452*K2452)/H2462</f>
        <v>0.39543804169594754</v>
      </c>
      <c r="M2462" s="2">
        <f>((H2452*K2452)/H2462)-K2452</f>
        <v>0.14543804169594754</v>
      </c>
    </row>
    <row r="2463" spans="1:13" customFormat="1" x14ac:dyDescent="0.35">
      <c r="A2463" s="38" t="s">
        <v>94</v>
      </c>
      <c r="B2463" s="38" t="s">
        <v>129</v>
      </c>
      <c r="C2463" s="1" t="s">
        <v>14</v>
      </c>
      <c r="D2463" s="33">
        <v>1</v>
      </c>
      <c r="E2463" s="34">
        <v>4</v>
      </c>
      <c r="F2463" s="35">
        <v>1073.9000000000001</v>
      </c>
      <c r="G2463" s="36">
        <v>423</v>
      </c>
      <c r="H2463" s="35">
        <v>268.48</v>
      </c>
      <c r="I2463" s="36">
        <v>105</v>
      </c>
      <c r="J2463" s="37">
        <v>2.5387706855791965</v>
      </c>
      <c r="K2463" s="3"/>
      <c r="L2463" s="2">
        <f>(H2452*K2452)/H2463</f>
        <v>0.37726273837902258</v>
      </c>
      <c r="M2463" s="2">
        <f>((H2452*K2452)/H2463)-K2452</f>
        <v>0.12726273837902258</v>
      </c>
    </row>
    <row r="2464" spans="1:13" customFormat="1" x14ac:dyDescent="0.35">
      <c r="A2464" s="38" t="s">
        <v>94</v>
      </c>
      <c r="B2464" s="38" t="s">
        <v>129</v>
      </c>
      <c r="C2464" s="1" t="s">
        <v>7</v>
      </c>
      <c r="D2464" s="33">
        <v>1</v>
      </c>
      <c r="E2464" s="34">
        <v>4.7</v>
      </c>
      <c r="F2464" s="35">
        <v>1440.24</v>
      </c>
      <c r="G2464" s="36">
        <v>506</v>
      </c>
      <c r="H2464" s="35">
        <v>306.43</v>
      </c>
      <c r="I2464" s="36">
        <v>107</v>
      </c>
      <c r="J2464" s="37">
        <v>2.8463241106719366</v>
      </c>
      <c r="K2464" s="3"/>
      <c r="L2464" s="2">
        <f>(H2452*K2452)/H2464</f>
        <v>0.33054041706099269</v>
      </c>
      <c r="M2464" s="2">
        <f>((H2452*K2452)/H2464)-K2452</f>
        <v>8.0540417060992686E-2</v>
      </c>
    </row>
    <row r="2465" spans="1:13" customFormat="1" x14ac:dyDescent="0.35">
      <c r="A2465" s="38" t="s">
        <v>94</v>
      </c>
      <c r="B2465" s="38" t="s">
        <v>129</v>
      </c>
      <c r="C2465" s="1" t="s">
        <v>19</v>
      </c>
      <c r="D2465" s="33">
        <v>1</v>
      </c>
      <c r="E2465" s="34">
        <v>1.9</v>
      </c>
      <c r="F2465" s="35">
        <v>919.36</v>
      </c>
      <c r="G2465" s="36">
        <v>288</v>
      </c>
      <c r="H2465" s="35">
        <v>483.87</v>
      </c>
      <c r="I2465" s="36">
        <v>151</v>
      </c>
      <c r="J2465" s="37">
        <v>3.1922222222222221</v>
      </c>
      <c r="K2465" s="3"/>
      <c r="L2465" s="2">
        <f>(H2452*K2452)/H2465</f>
        <v>0.2093279186558373</v>
      </c>
      <c r="M2465" s="2">
        <f>((H2452*K2452)/H2465)-K2452</f>
        <v>-4.0672081344162697E-2</v>
      </c>
    </row>
    <row r="2466" spans="1:13" customFormat="1" x14ac:dyDescent="0.35">
      <c r="A2466" s="38" t="s">
        <v>94</v>
      </c>
      <c r="B2466" s="38" t="s">
        <v>129</v>
      </c>
      <c r="C2466" s="1" t="s">
        <v>13</v>
      </c>
      <c r="D2466" s="33">
        <v>1</v>
      </c>
      <c r="E2466" s="34">
        <v>24.2</v>
      </c>
      <c r="F2466" s="35">
        <v>4882.55</v>
      </c>
      <c r="G2466" s="36">
        <v>1625</v>
      </c>
      <c r="H2466" s="35">
        <v>201.76</v>
      </c>
      <c r="I2466" s="36">
        <v>67</v>
      </c>
      <c r="J2466" s="37">
        <v>3.0046461538461537</v>
      </c>
      <c r="K2466" s="3"/>
      <c r="L2466" s="2">
        <f>(H2452*K2452)/H2466</f>
        <v>0.50201972640761305</v>
      </c>
      <c r="M2466" s="2">
        <f>((H2452*K2452)/H2466)-K2452</f>
        <v>0.25201972640761305</v>
      </c>
    </row>
    <row r="2467" spans="1:13" customFormat="1" x14ac:dyDescent="0.35">
      <c r="A2467" s="38" t="s">
        <v>94</v>
      </c>
      <c r="B2467" s="38" t="s">
        <v>129</v>
      </c>
      <c r="C2467" s="1" t="s">
        <v>18</v>
      </c>
      <c r="D2467" s="33">
        <v>1</v>
      </c>
      <c r="E2467" s="34">
        <v>9.8000000000000007</v>
      </c>
      <c r="F2467" s="35">
        <v>1967.52</v>
      </c>
      <c r="G2467" s="36">
        <v>607</v>
      </c>
      <c r="H2467" s="35">
        <v>200.77</v>
      </c>
      <c r="I2467" s="36">
        <v>61</v>
      </c>
      <c r="J2467" s="37">
        <v>3.2413838550247118</v>
      </c>
      <c r="K2467" s="3"/>
      <c r="L2467" s="2">
        <f>(H2452*K2452)/H2467</f>
        <v>0.50449519350500571</v>
      </c>
      <c r="M2467" s="2">
        <f>((H2452*K2452)/H2467)-K2452</f>
        <v>0.25449519350500571</v>
      </c>
    </row>
    <row r="2468" spans="1:13" customFormat="1" x14ac:dyDescent="0.35">
      <c r="A2468" s="38" t="s">
        <v>94</v>
      </c>
      <c r="B2468" s="38" t="s">
        <v>129</v>
      </c>
      <c r="C2468" s="1" t="s">
        <v>11</v>
      </c>
      <c r="D2468" s="33">
        <v>1</v>
      </c>
      <c r="E2468" s="34">
        <v>11.3</v>
      </c>
      <c r="F2468" s="35">
        <v>2433.09</v>
      </c>
      <c r="G2468" s="36">
        <v>953</v>
      </c>
      <c r="H2468" s="35">
        <v>215.32</v>
      </c>
      <c r="I2468" s="36">
        <v>84</v>
      </c>
      <c r="J2468" s="37">
        <v>2.5530849947534104</v>
      </c>
      <c r="K2468" s="3"/>
      <c r="L2468" s="2">
        <f>(H2452*K2452)/H2468</f>
        <v>0.47040451421140628</v>
      </c>
      <c r="M2468" s="2">
        <f>((H2452*K2452)/H2468)-K2452</f>
        <v>0.22040451421140628</v>
      </c>
    </row>
    <row r="2469" spans="1:13" customFormat="1" x14ac:dyDescent="0.35">
      <c r="A2469" s="38" t="s">
        <v>94</v>
      </c>
      <c r="B2469" s="38" t="s">
        <v>129</v>
      </c>
      <c r="C2469" s="1" t="s">
        <v>9</v>
      </c>
      <c r="D2469" s="33">
        <v>1</v>
      </c>
      <c r="E2469" s="34">
        <v>6.9</v>
      </c>
      <c r="F2469" s="35">
        <v>529.49</v>
      </c>
      <c r="G2469" s="36">
        <v>441</v>
      </c>
      <c r="H2469" s="35">
        <v>76.739999999999995</v>
      </c>
      <c r="I2469" s="36">
        <v>63</v>
      </c>
      <c r="J2469" s="37">
        <v>1.2006575963718822</v>
      </c>
      <c r="K2469" s="3"/>
      <c r="L2469" s="2">
        <f>(H2452*K2452)/H2469</f>
        <v>1.3198788115715403</v>
      </c>
      <c r="M2469" s="2">
        <f>((H2452*K2452)/H2469)-K2452</f>
        <v>1.0698788115715403</v>
      </c>
    </row>
    <row r="2470" spans="1:13" customFormat="1" x14ac:dyDescent="0.35">
      <c r="A2470" s="1" t="s">
        <v>95</v>
      </c>
      <c r="B2470" s="1" t="s">
        <v>129</v>
      </c>
      <c r="C2470" s="1" t="s">
        <v>154</v>
      </c>
      <c r="D2470" s="33">
        <v>1</v>
      </c>
      <c r="E2470" s="34">
        <v>20.7</v>
      </c>
      <c r="F2470" s="35">
        <v>9469.39</v>
      </c>
      <c r="G2470" s="36">
        <v>3595</v>
      </c>
      <c r="H2470" s="35">
        <v>457.46</v>
      </c>
      <c r="I2470" s="36">
        <v>173</v>
      </c>
      <c r="J2470" s="37">
        <v>2.6340445062586926</v>
      </c>
      <c r="K2470" s="28">
        <v>0.25</v>
      </c>
      <c r="L2470" s="3"/>
      <c r="M2470" s="3"/>
    </row>
    <row r="2471" spans="1:13" customFormat="1" x14ac:dyDescent="0.35">
      <c r="A2471" s="38" t="s">
        <v>95</v>
      </c>
      <c r="B2471" s="38" t="s">
        <v>129</v>
      </c>
      <c r="C2471" s="1" t="s">
        <v>12</v>
      </c>
      <c r="D2471" s="33">
        <v>1</v>
      </c>
      <c r="E2471" s="34">
        <v>11.5</v>
      </c>
      <c r="F2471" s="35">
        <v>4420.58</v>
      </c>
      <c r="G2471" s="36">
        <v>2085</v>
      </c>
      <c r="H2471" s="35">
        <v>384.4</v>
      </c>
      <c r="I2471" s="36">
        <v>181</v>
      </c>
      <c r="J2471" s="37">
        <v>2.1201822541966426</v>
      </c>
      <c r="K2471" s="3"/>
      <c r="L2471" s="2">
        <f>(H2470*K2470)/H2471</f>
        <v>0.29751560874089489</v>
      </c>
      <c r="M2471" s="2">
        <f>((H2470*K2470)/H2471)-K2470</f>
        <v>4.7515608740894888E-2</v>
      </c>
    </row>
    <row r="2472" spans="1:13" customFormat="1" x14ac:dyDescent="0.35">
      <c r="A2472" s="38" t="s">
        <v>95</v>
      </c>
      <c r="B2472" s="38" t="s">
        <v>129</v>
      </c>
      <c r="C2472" s="1" t="s">
        <v>8</v>
      </c>
      <c r="D2472" s="33">
        <v>1</v>
      </c>
      <c r="E2472" s="34">
        <v>7.4</v>
      </c>
      <c r="F2472" s="35">
        <v>2783.29</v>
      </c>
      <c r="G2472" s="36">
        <v>767</v>
      </c>
      <c r="H2472" s="35">
        <v>376.12</v>
      </c>
      <c r="I2472" s="36">
        <v>103</v>
      </c>
      <c r="J2472" s="37">
        <v>3.6288005215123857</v>
      </c>
      <c r="K2472" s="3"/>
      <c r="L2472" s="2">
        <f>(H2470*K2470)/H2472</f>
        <v>0.30406519196001275</v>
      </c>
      <c r="M2472" s="2">
        <f>((H2470*K2470)/H2472)-K2470</f>
        <v>5.4065191960012748E-2</v>
      </c>
    </row>
    <row r="2473" spans="1:13" customFormat="1" x14ac:dyDescent="0.35">
      <c r="A2473" s="38" t="s">
        <v>95</v>
      </c>
      <c r="B2473" s="38" t="s">
        <v>129</v>
      </c>
      <c r="C2473" s="1" t="s">
        <v>4</v>
      </c>
      <c r="D2473" s="33">
        <v>1</v>
      </c>
      <c r="E2473" s="34">
        <v>7.3</v>
      </c>
      <c r="F2473" s="35">
        <v>1894.45</v>
      </c>
      <c r="G2473" s="36">
        <v>604</v>
      </c>
      <c r="H2473" s="35">
        <v>259.51</v>
      </c>
      <c r="I2473" s="36">
        <v>82</v>
      </c>
      <c r="J2473" s="37">
        <v>3.1365066225165563</v>
      </c>
      <c r="K2473" s="3"/>
      <c r="L2473" s="2">
        <f>(H2470*K2470)/H2473</f>
        <v>0.4406959269392316</v>
      </c>
      <c r="M2473" s="2">
        <f>((H2470*K2470)/H2473)-K2470</f>
        <v>0.1906959269392316</v>
      </c>
    </row>
    <row r="2474" spans="1:13" customFormat="1" x14ac:dyDescent="0.35">
      <c r="A2474" s="38" t="s">
        <v>95</v>
      </c>
      <c r="B2474" s="38" t="s">
        <v>129</v>
      </c>
      <c r="C2474" s="1" t="s">
        <v>10</v>
      </c>
      <c r="D2474" s="33">
        <v>1</v>
      </c>
      <c r="E2474" s="34">
        <v>6.4</v>
      </c>
      <c r="F2474" s="35">
        <v>1081.3800000000001</v>
      </c>
      <c r="G2474" s="36">
        <v>291</v>
      </c>
      <c r="H2474" s="35">
        <v>168.97</v>
      </c>
      <c r="I2474" s="36">
        <v>45</v>
      </c>
      <c r="J2474" s="37">
        <v>3.7160824742268046</v>
      </c>
      <c r="K2474" s="3"/>
      <c r="L2474" s="2">
        <f>(H2470*K2470)/H2474</f>
        <v>0.67683612475587385</v>
      </c>
      <c r="M2474" s="2">
        <f>((H2470*K2470)/H2474)-K2470</f>
        <v>0.42683612475587385</v>
      </c>
    </row>
    <row r="2475" spans="1:13" customFormat="1" x14ac:dyDescent="0.35">
      <c r="A2475" s="38" t="s">
        <v>95</v>
      </c>
      <c r="B2475" s="38" t="s">
        <v>129</v>
      </c>
      <c r="C2475" s="1" t="s">
        <v>17</v>
      </c>
      <c r="D2475" s="33">
        <v>1</v>
      </c>
      <c r="E2475" s="34">
        <v>4.0999999999999996</v>
      </c>
      <c r="F2475" s="35">
        <v>1170.6300000000001</v>
      </c>
      <c r="G2475" s="36">
        <v>604</v>
      </c>
      <c r="H2475" s="35">
        <v>285.52</v>
      </c>
      <c r="I2475" s="36">
        <v>147</v>
      </c>
      <c r="J2475" s="37">
        <v>1.9381291390728479</v>
      </c>
      <c r="K2475" s="3"/>
      <c r="L2475" s="2">
        <f>(H2470*K2470)/H2475</f>
        <v>0.40054987391426172</v>
      </c>
      <c r="M2475" s="2">
        <f>((H2470*K2470)/H2475)-K2470</f>
        <v>0.15054987391426172</v>
      </c>
    </row>
    <row r="2476" spans="1:13" customFormat="1" x14ac:dyDescent="0.35">
      <c r="A2476" s="38" t="s">
        <v>95</v>
      </c>
      <c r="B2476" s="38" t="s">
        <v>129</v>
      </c>
      <c r="C2476" s="1" t="s">
        <v>6</v>
      </c>
      <c r="D2476" s="33">
        <v>1</v>
      </c>
      <c r="E2476" s="34">
        <v>1.8</v>
      </c>
      <c r="F2476" s="35">
        <v>955.2</v>
      </c>
      <c r="G2476" s="36">
        <v>408</v>
      </c>
      <c r="H2476" s="35">
        <v>530.66999999999996</v>
      </c>
      <c r="I2476" s="36">
        <v>226</v>
      </c>
      <c r="J2476" s="37">
        <v>2.3411764705882354</v>
      </c>
      <c r="K2476" s="3"/>
      <c r="L2476" s="2">
        <f>(H2470*K2470)/H2476</f>
        <v>0.21551058096368741</v>
      </c>
      <c r="M2476" s="2">
        <f>((H2470*K2470)/H2476)-K2470</f>
        <v>-3.4489419036312585E-2</v>
      </c>
    </row>
    <row r="2477" spans="1:13" customFormat="1" x14ac:dyDescent="0.35">
      <c r="A2477" s="38" t="s">
        <v>95</v>
      </c>
      <c r="B2477" s="38" t="s">
        <v>129</v>
      </c>
      <c r="C2477" s="1" t="s">
        <v>15</v>
      </c>
      <c r="D2477" s="33">
        <v>1</v>
      </c>
      <c r="E2477" s="34">
        <v>37.1</v>
      </c>
      <c r="F2477" s="35">
        <v>12492.93</v>
      </c>
      <c r="G2477" s="36">
        <v>3777</v>
      </c>
      <c r="H2477" s="35">
        <v>336.74</v>
      </c>
      <c r="I2477" s="36">
        <v>101</v>
      </c>
      <c r="J2477" s="37">
        <v>3.3076330420969025</v>
      </c>
      <c r="K2477" s="3"/>
      <c r="L2477" s="2">
        <f>(H2470*K2470)/H2477</f>
        <v>0.33962404228781845</v>
      </c>
      <c r="M2477" s="2">
        <f>((H2470*K2470)/H2477)-K2470</f>
        <v>8.9624042287818451E-2</v>
      </c>
    </row>
    <row r="2478" spans="1:13" customFormat="1" x14ac:dyDescent="0.35">
      <c r="A2478" s="38" t="s">
        <v>95</v>
      </c>
      <c r="B2478" s="38" t="s">
        <v>129</v>
      </c>
      <c r="C2478" s="1" t="s">
        <v>20</v>
      </c>
      <c r="D2478" s="33">
        <v>1</v>
      </c>
      <c r="E2478" s="34">
        <v>30.7</v>
      </c>
      <c r="F2478" s="35">
        <v>5653.87</v>
      </c>
      <c r="G2478" s="36">
        <v>3163</v>
      </c>
      <c r="H2478" s="35">
        <v>184.17</v>
      </c>
      <c r="I2478" s="36">
        <v>103</v>
      </c>
      <c r="J2478" s="37">
        <v>1.787502371166614</v>
      </c>
      <c r="K2478" s="3"/>
      <c r="L2478" s="2">
        <f>(H2470*K2470)/H2478</f>
        <v>0.62097518596948476</v>
      </c>
      <c r="M2478" s="2">
        <f>((H2470*K2470)/H2478)-K2470</f>
        <v>0.37097518596948476</v>
      </c>
    </row>
    <row r="2479" spans="1:13" customFormat="1" x14ac:dyDescent="0.35">
      <c r="A2479" s="38" t="s">
        <v>95</v>
      </c>
      <c r="B2479" s="38" t="s">
        <v>129</v>
      </c>
      <c r="C2479" s="1" t="s">
        <v>16</v>
      </c>
      <c r="D2479" s="33">
        <v>1</v>
      </c>
      <c r="E2479" s="34">
        <v>6.3</v>
      </c>
      <c r="F2479" s="35">
        <v>2609.64</v>
      </c>
      <c r="G2479" s="36">
        <v>544</v>
      </c>
      <c r="H2479" s="35">
        <v>414.23</v>
      </c>
      <c r="I2479" s="36">
        <v>86</v>
      </c>
      <c r="J2479" s="37">
        <v>4.7971323529411762</v>
      </c>
      <c r="K2479" s="3"/>
      <c r="L2479" s="2">
        <f>(H2470*K2470)/H2479</f>
        <v>0.27609057769838008</v>
      </c>
      <c r="M2479" s="2">
        <f>((H2470*K2470)/H2479)-K2470</f>
        <v>2.609057769838008E-2</v>
      </c>
    </row>
    <row r="2480" spans="1:13" customFormat="1" x14ac:dyDescent="0.35">
      <c r="A2480" s="38" t="s">
        <v>95</v>
      </c>
      <c r="B2480" s="38" t="s">
        <v>129</v>
      </c>
      <c r="C2480" s="1" t="s">
        <v>5</v>
      </c>
      <c r="D2480" s="33">
        <v>1</v>
      </c>
      <c r="E2480" s="34">
        <v>5.7</v>
      </c>
      <c r="F2480" s="35">
        <v>2556.7199999999998</v>
      </c>
      <c r="G2480" s="36">
        <v>742</v>
      </c>
      <c r="H2480" s="35">
        <v>448.55</v>
      </c>
      <c r="I2480" s="36">
        <v>130</v>
      </c>
      <c r="J2480" s="37">
        <v>3.4457142857142853</v>
      </c>
      <c r="K2480" s="3"/>
      <c r="L2480" s="2">
        <f>(H2470*K2470)/H2480</f>
        <v>0.25496600156058408</v>
      </c>
      <c r="M2480" s="2">
        <f>((H2470*K2470)/H2480)-K2470</f>
        <v>4.9660015605840768E-3</v>
      </c>
    </row>
    <row r="2481" spans="1:13" customFormat="1" x14ac:dyDescent="0.35">
      <c r="A2481" s="38" t="s">
        <v>95</v>
      </c>
      <c r="B2481" s="38" t="s">
        <v>129</v>
      </c>
      <c r="C2481" s="1" t="s">
        <v>14</v>
      </c>
      <c r="D2481" s="33">
        <v>1</v>
      </c>
      <c r="E2481" s="34">
        <v>2.7</v>
      </c>
      <c r="F2481" s="35">
        <v>935.91</v>
      </c>
      <c r="G2481" s="36">
        <v>356</v>
      </c>
      <c r="H2481" s="35">
        <v>346.63</v>
      </c>
      <c r="I2481" s="36">
        <v>131</v>
      </c>
      <c r="J2481" s="37">
        <v>2.6289606741573035</v>
      </c>
      <c r="K2481" s="3"/>
      <c r="L2481" s="2">
        <f>(H2470*K2470)/H2481</f>
        <v>0.32993393532008192</v>
      </c>
      <c r="M2481" s="2">
        <f>((H2470*K2470)/H2481)-K2470</f>
        <v>7.9933935320081917E-2</v>
      </c>
    </row>
    <row r="2482" spans="1:13" customFormat="1" x14ac:dyDescent="0.35">
      <c r="A2482" s="38" t="s">
        <v>95</v>
      </c>
      <c r="B2482" s="38" t="s">
        <v>129</v>
      </c>
      <c r="C2482" s="1" t="s">
        <v>7</v>
      </c>
      <c r="D2482" s="33">
        <v>1</v>
      </c>
      <c r="E2482" s="34">
        <v>4.7</v>
      </c>
      <c r="F2482" s="35">
        <v>1599.58</v>
      </c>
      <c r="G2482" s="36">
        <v>529</v>
      </c>
      <c r="H2482" s="35">
        <v>340.34</v>
      </c>
      <c r="I2482" s="36">
        <v>112</v>
      </c>
      <c r="J2482" s="37">
        <v>3.023780718336484</v>
      </c>
      <c r="K2482" s="3"/>
      <c r="L2482" s="2">
        <f>(H2470*K2470)/H2482</f>
        <v>0.33603161544338017</v>
      </c>
      <c r="M2482" s="2">
        <f>((H2470*K2470)/H2482)-K2470</f>
        <v>8.6031615443380172E-2</v>
      </c>
    </row>
    <row r="2483" spans="1:13" customFormat="1" x14ac:dyDescent="0.35">
      <c r="A2483" s="38" t="s">
        <v>95</v>
      </c>
      <c r="B2483" s="38" t="s">
        <v>129</v>
      </c>
      <c r="C2483" s="1" t="s">
        <v>19</v>
      </c>
      <c r="D2483" s="33">
        <v>1</v>
      </c>
      <c r="E2483" s="34">
        <v>1.6</v>
      </c>
      <c r="F2483" s="35">
        <v>1125.23</v>
      </c>
      <c r="G2483" s="36">
        <v>325</v>
      </c>
      <c r="H2483" s="35">
        <v>703.27</v>
      </c>
      <c r="I2483" s="36">
        <v>203</v>
      </c>
      <c r="J2483" s="37">
        <v>3.462246153846154</v>
      </c>
      <c r="K2483" s="3"/>
      <c r="L2483" s="2">
        <f>(H2470*K2470)/H2483</f>
        <v>0.16261890881169394</v>
      </c>
      <c r="M2483" s="2">
        <f>((H2470*K2470)/H2483)-K2470</f>
        <v>-8.7381091188306059E-2</v>
      </c>
    </row>
    <row r="2484" spans="1:13" customFormat="1" x14ac:dyDescent="0.35">
      <c r="A2484" s="38" t="s">
        <v>95</v>
      </c>
      <c r="B2484" s="38" t="s">
        <v>129</v>
      </c>
      <c r="C2484" s="1" t="s">
        <v>13</v>
      </c>
      <c r="D2484" s="33">
        <v>1</v>
      </c>
      <c r="E2484" s="34">
        <v>17.100000000000001</v>
      </c>
      <c r="F2484" s="35">
        <v>4699.3599999999997</v>
      </c>
      <c r="G2484" s="36">
        <v>1475</v>
      </c>
      <c r="H2484" s="35">
        <v>274.82</v>
      </c>
      <c r="I2484" s="36">
        <v>86</v>
      </c>
      <c r="J2484" s="37">
        <v>3.1860067796610165</v>
      </c>
      <c r="K2484" s="3"/>
      <c r="L2484" s="2">
        <f>(H2470*K2470)/H2484</f>
        <v>0.41614511316498071</v>
      </c>
      <c r="M2484" s="2">
        <f>((H2470*K2470)/H2484)-K2470</f>
        <v>0.16614511316498071</v>
      </c>
    </row>
    <row r="2485" spans="1:13" customFormat="1" x14ac:dyDescent="0.35">
      <c r="A2485" s="38" t="s">
        <v>95</v>
      </c>
      <c r="B2485" s="38" t="s">
        <v>129</v>
      </c>
      <c r="C2485" s="1" t="s">
        <v>18</v>
      </c>
      <c r="D2485" s="33">
        <v>1</v>
      </c>
      <c r="E2485" s="34">
        <v>6.9</v>
      </c>
      <c r="F2485" s="35">
        <v>1452.32</v>
      </c>
      <c r="G2485" s="36">
        <v>487</v>
      </c>
      <c r="H2485" s="35">
        <v>210.48</v>
      </c>
      <c r="I2485" s="36">
        <v>70</v>
      </c>
      <c r="J2485" s="37">
        <v>2.9821765913757701</v>
      </c>
      <c r="K2485" s="3"/>
      <c r="L2485" s="2">
        <f>(H2470*K2470)/H2485</f>
        <v>0.54335328772329916</v>
      </c>
      <c r="M2485" s="2">
        <f>((H2470*K2470)/H2485)-K2470</f>
        <v>0.29335328772329916</v>
      </c>
    </row>
    <row r="2486" spans="1:13" customFormat="1" x14ac:dyDescent="0.35">
      <c r="A2486" s="38" t="s">
        <v>95</v>
      </c>
      <c r="B2486" s="38" t="s">
        <v>129</v>
      </c>
      <c r="C2486" s="1" t="s">
        <v>11</v>
      </c>
      <c r="D2486" s="33">
        <v>1</v>
      </c>
      <c r="E2486" s="34">
        <v>10.1</v>
      </c>
      <c r="F2486" s="35">
        <v>1741.47</v>
      </c>
      <c r="G2486" s="36">
        <v>687</v>
      </c>
      <c r="H2486" s="35">
        <v>172.42</v>
      </c>
      <c r="I2486" s="36">
        <v>68</v>
      </c>
      <c r="J2486" s="37">
        <v>2.5348908296943233</v>
      </c>
      <c r="K2486" s="3"/>
      <c r="L2486" s="2">
        <f>(H2470*K2470)/H2486</f>
        <v>0.66329312144762786</v>
      </c>
      <c r="M2486" s="2">
        <f>((H2470*K2470)/H2486)-K2470</f>
        <v>0.41329312144762786</v>
      </c>
    </row>
    <row r="2487" spans="1:13" customFormat="1" x14ac:dyDescent="0.35">
      <c r="A2487" s="38" t="s">
        <v>95</v>
      </c>
      <c r="B2487" s="38" t="s">
        <v>129</v>
      </c>
      <c r="C2487" s="1" t="s">
        <v>9</v>
      </c>
      <c r="D2487" s="33">
        <v>1</v>
      </c>
      <c r="E2487" s="34">
        <v>5.3</v>
      </c>
      <c r="F2487" s="35">
        <v>733.02</v>
      </c>
      <c r="G2487" s="36">
        <v>618</v>
      </c>
      <c r="H2487" s="35">
        <v>138.31</v>
      </c>
      <c r="I2487" s="36">
        <v>116</v>
      </c>
      <c r="J2487" s="37">
        <v>1.1861165048543689</v>
      </c>
      <c r="K2487" s="3"/>
      <c r="L2487" s="2">
        <f>(H2470*K2470)/H2487</f>
        <v>0.82687441255151461</v>
      </c>
      <c r="M2487" s="2">
        <f>((H2470*K2470)/H2487)-K2470</f>
        <v>0.57687441255151461</v>
      </c>
    </row>
    <row r="2488" spans="1:13" customFormat="1" x14ac:dyDescent="0.35">
      <c r="A2488" s="1" t="s">
        <v>96</v>
      </c>
      <c r="B2488" s="1" t="s">
        <v>129</v>
      </c>
      <c r="C2488" s="1" t="s">
        <v>154</v>
      </c>
      <c r="D2488" s="33">
        <v>1</v>
      </c>
      <c r="E2488" s="34">
        <v>21</v>
      </c>
      <c r="F2488" s="35">
        <v>11881.35</v>
      </c>
      <c r="G2488" s="36">
        <v>4021</v>
      </c>
      <c r="H2488" s="35">
        <v>565.78</v>
      </c>
      <c r="I2488" s="36">
        <v>191</v>
      </c>
      <c r="J2488" s="37">
        <v>2.9548246704799803</v>
      </c>
      <c r="K2488" s="28">
        <v>0.25</v>
      </c>
      <c r="L2488" s="3"/>
      <c r="M2488" s="3"/>
    </row>
    <row r="2489" spans="1:13" customFormat="1" x14ac:dyDescent="0.35">
      <c r="A2489" s="38" t="s">
        <v>96</v>
      </c>
      <c r="B2489" s="38" t="s">
        <v>129</v>
      </c>
      <c r="C2489" s="1" t="s">
        <v>12</v>
      </c>
      <c r="D2489" s="33">
        <v>1</v>
      </c>
      <c r="E2489" s="34">
        <v>8.8000000000000007</v>
      </c>
      <c r="F2489" s="35">
        <v>5924.95</v>
      </c>
      <c r="G2489" s="36">
        <v>2271</v>
      </c>
      <c r="H2489" s="35">
        <v>673.29</v>
      </c>
      <c r="I2489" s="36">
        <v>258</v>
      </c>
      <c r="J2489" s="37">
        <v>2.608960810215764</v>
      </c>
      <c r="K2489" s="3"/>
      <c r="L2489" s="2">
        <f>(H2488*K2488)/H2489</f>
        <v>0.21008035170580286</v>
      </c>
      <c r="M2489" s="2">
        <f>((H2488*K2488)/H2489)-K2488</f>
        <v>-3.9919648294197141E-2</v>
      </c>
    </row>
    <row r="2490" spans="1:13" customFormat="1" x14ac:dyDescent="0.35">
      <c r="A2490" s="38" t="s">
        <v>96</v>
      </c>
      <c r="B2490" s="38" t="s">
        <v>129</v>
      </c>
      <c r="C2490" s="1" t="s">
        <v>8</v>
      </c>
      <c r="D2490" s="33">
        <v>1</v>
      </c>
      <c r="E2490" s="34">
        <v>3.6</v>
      </c>
      <c r="F2490" s="35">
        <v>2782.23</v>
      </c>
      <c r="G2490" s="36">
        <v>772</v>
      </c>
      <c r="H2490" s="35">
        <v>772.84</v>
      </c>
      <c r="I2490" s="36">
        <v>214</v>
      </c>
      <c r="J2490" s="37">
        <v>3.6039248704663214</v>
      </c>
      <c r="K2490" s="3"/>
      <c r="L2490" s="2">
        <f>(H2488*K2488)/H2490</f>
        <v>0.18301977123337299</v>
      </c>
      <c r="M2490" s="2">
        <f>((H2488*K2488)/H2490)-K2488</f>
        <v>-6.6980228766627015E-2</v>
      </c>
    </row>
    <row r="2491" spans="1:13" customFormat="1" x14ac:dyDescent="0.35">
      <c r="A2491" s="38" t="s">
        <v>96</v>
      </c>
      <c r="B2491" s="38" t="s">
        <v>129</v>
      </c>
      <c r="C2491" s="1" t="s">
        <v>4</v>
      </c>
      <c r="D2491" s="33">
        <v>1</v>
      </c>
      <c r="E2491" s="34">
        <v>8.1</v>
      </c>
      <c r="F2491" s="35">
        <v>2126.23</v>
      </c>
      <c r="G2491" s="36">
        <v>657</v>
      </c>
      <c r="H2491" s="35">
        <v>262.5</v>
      </c>
      <c r="I2491" s="36">
        <v>81</v>
      </c>
      <c r="J2491" s="37">
        <v>3.2362709284627091</v>
      </c>
      <c r="K2491" s="3"/>
      <c r="L2491" s="2">
        <f>(H2488*K2488)/H2491</f>
        <v>0.53883809523809523</v>
      </c>
      <c r="M2491" s="2">
        <f>((H2488*K2488)/H2491)-K2488</f>
        <v>0.28883809523809523</v>
      </c>
    </row>
    <row r="2492" spans="1:13" customFormat="1" x14ac:dyDescent="0.35">
      <c r="A2492" s="38" t="s">
        <v>96</v>
      </c>
      <c r="B2492" s="38" t="s">
        <v>129</v>
      </c>
      <c r="C2492" s="1" t="s">
        <v>10</v>
      </c>
      <c r="D2492" s="33">
        <v>1</v>
      </c>
      <c r="E2492" s="34">
        <v>8.4</v>
      </c>
      <c r="F2492" s="35">
        <v>926.32</v>
      </c>
      <c r="G2492" s="36">
        <v>237</v>
      </c>
      <c r="H2492" s="35">
        <v>110.28</v>
      </c>
      <c r="I2492" s="36">
        <v>28</v>
      </c>
      <c r="J2492" s="37">
        <v>3.9085232067510551</v>
      </c>
      <c r="K2492" s="3"/>
      <c r="L2492" s="2">
        <f>(H2488*K2488)/H2492</f>
        <v>1.2825988393180994</v>
      </c>
      <c r="M2492" s="2">
        <f>((H2488*K2488)/H2492)-K2488</f>
        <v>1.0325988393180994</v>
      </c>
    </row>
    <row r="2493" spans="1:13" customFormat="1" x14ac:dyDescent="0.35">
      <c r="A2493" s="38" t="s">
        <v>96</v>
      </c>
      <c r="B2493" s="38" t="s">
        <v>129</v>
      </c>
      <c r="C2493" s="1" t="s">
        <v>17</v>
      </c>
      <c r="D2493" s="33">
        <v>0.8</v>
      </c>
      <c r="E2493" s="34">
        <v>1.6</v>
      </c>
      <c r="F2493" s="35">
        <v>633.58000000000004</v>
      </c>
      <c r="G2493" s="36">
        <v>310</v>
      </c>
      <c r="H2493" s="35">
        <v>395.99</v>
      </c>
      <c r="I2493" s="36">
        <v>193</v>
      </c>
      <c r="J2493" s="37">
        <v>2.0438064516129035</v>
      </c>
      <c r="K2493" s="3"/>
      <c r="L2493" s="2">
        <f>(H2488*K2488)/H2493</f>
        <v>0.35719336346877445</v>
      </c>
      <c r="M2493" s="2">
        <f>((H2488*K2488)/H2493)-K2488</f>
        <v>0.10719336346877445</v>
      </c>
    </row>
    <row r="2494" spans="1:13" customFormat="1" x14ac:dyDescent="0.35">
      <c r="A2494" s="38" t="s">
        <v>96</v>
      </c>
      <c r="B2494" s="38" t="s">
        <v>129</v>
      </c>
      <c r="C2494" s="1" t="s">
        <v>6</v>
      </c>
      <c r="D2494" s="33">
        <v>1</v>
      </c>
      <c r="E2494" s="34">
        <v>1.7</v>
      </c>
      <c r="F2494" s="35">
        <v>480.66</v>
      </c>
      <c r="G2494" s="36">
        <v>219</v>
      </c>
      <c r="H2494" s="35">
        <v>282.74</v>
      </c>
      <c r="I2494" s="36">
        <v>128</v>
      </c>
      <c r="J2494" s="37">
        <v>2.1947945205479451</v>
      </c>
      <c r="K2494" s="3"/>
      <c r="L2494" s="2">
        <f>(H2488*K2488)/H2494</f>
        <v>0.50026526137087068</v>
      </c>
      <c r="M2494" s="2">
        <f>((H2488*K2488)/H2494)-K2488</f>
        <v>0.25026526137087068</v>
      </c>
    </row>
    <row r="2495" spans="1:13" customFormat="1" x14ac:dyDescent="0.35">
      <c r="A2495" s="38" t="s">
        <v>96</v>
      </c>
      <c r="B2495" s="38" t="s">
        <v>129</v>
      </c>
      <c r="C2495" s="1" t="s">
        <v>15</v>
      </c>
      <c r="D2495" s="33">
        <v>1</v>
      </c>
      <c r="E2495" s="34">
        <v>39.4</v>
      </c>
      <c r="F2495" s="35">
        <v>10054.049999999999</v>
      </c>
      <c r="G2495" s="36">
        <v>2932</v>
      </c>
      <c r="H2495" s="35">
        <v>255.18</v>
      </c>
      <c r="I2495" s="36">
        <v>74</v>
      </c>
      <c r="J2495" s="37">
        <v>3.4290757162346517</v>
      </c>
      <c r="K2495" s="3"/>
      <c r="L2495" s="2">
        <f>(H2488*K2488)/H2495</f>
        <v>0.55429500744572457</v>
      </c>
      <c r="M2495" s="2">
        <f>((H2488*K2488)/H2495)-K2488</f>
        <v>0.30429500744572457</v>
      </c>
    </row>
    <row r="2496" spans="1:13" customFormat="1" x14ac:dyDescent="0.35">
      <c r="A2496" s="38" t="s">
        <v>96</v>
      </c>
      <c r="B2496" s="38" t="s">
        <v>129</v>
      </c>
      <c r="C2496" s="1" t="s">
        <v>20</v>
      </c>
      <c r="D2496" s="33">
        <v>1</v>
      </c>
      <c r="E2496" s="34">
        <v>17.8</v>
      </c>
      <c r="F2496" s="35">
        <v>5397.16</v>
      </c>
      <c r="G2496" s="36">
        <v>2690</v>
      </c>
      <c r="H2496" s="35">
        <v>303.20999999999998</v>
      </c>
      <c r="I2496" s="36">
        <v>151</v>
      </c>
      <c r="J2496" s="37">
        <v>2.0063791821561336</v>
      </c>
      <c r="K2496" s="3"/>
      <c r="L2496" s="2">
        <f>(H2488*K2488)/H2496</f>
        <v>0.46649187032089973</v>
      </c>
      <c r="M2496" s="2">
        <f>((H2488*K2488)/H2496)-K2488</f>
        <v>0.21649187032089973</v>
      </c>
    </row>
    <row r="2497" spans="1:13" customFormat="1" x14ac:dyDescent="0.35">
      <c r="A2497" s="38" t="s">
        <v>96</v>
      </c>
      <c r="B2497" s="38" t="s">
        <v>129</v>
      </c>
      <c r="C2497" s="1" t="s">
        <v>16</v>
      </c>
      <c r="D2497" s="33">
        <v>1</v>
      </c>
      <c r="E2497" s="34">
        <v>8.6</v>
      </c>
      <c r="F2497" s="35">
        <v>2133.87</v>
      </c>
      <c r="G2497" s="36">
        <v>458</v>
      </c>
      <c r="H2497" s="35">
        <v>248.12</v>
      </c>
      <c r="I2497" s="36">
        <v>53</v>
      </c>
      <c r="J2497" s="37">
        <v>4.6591048034934497</v>
      </c>
      <c r="K2497" s="3"/>
      <c r="L2497" s="2">
        <f>(H2488*K2488)/H2497</f>
        <v>0.57006690311139763</v>
      </c>
      <c r="M2497" s="2">
        <f>((H2488*K2488)/H2497)-K2488</f>
        <v>0.32006690311139763</v>
      </c>
    </row>
    <row r="2498" spans="1:13" customFormat="1" x14ac:dyDescent="0.35">
      <c r="A2498" s="38" t="s">
        <v>96</v>
      </c>
      <c r="B2498" s="38" t="s">
        <v>129</v>
      </c>
      <c r="C2498" s="1" t="s">
        <v>5</v>
      </c>
      <c r="D2498" s="33">
        <v>1</v>
      </c>
      <c r="E2498" s="34">
        <v>6.7</v>
      </c>
      <c r="F2498" s="35">
        <v>2403.86</v>
      </c>
      <c r="G2498" s="36">
        <v>676</v>
      </c>
      <c r="H2498" s="35">
        <v>358.79</v>
      </c>
      <c r="I2498" s="36">
        <v>100</v>
      </c>
      <c r="J2498" s="37">
        <v>3.5560059171597636</v>
      </c>
      <c r="K2498" s="3"/>
      <c r="L2498" s="2">
        <f>(H2488*K2488)/H2498</f>
        <v>0.3942278212882187</v>
      </c>
      <c r="M2498" s="2">
        <f>((H2488*K2488)/H2498)-K2488</f>
        <v>0.1442278212882187</v>
      </c>
    </row>
    <row r="2499" spans="1:13" customFormat="1" x14ac:dyDescent="0.35">
      <c r="A2499" s="38" t="s">
        <v>96</v>
      </c>
      <c r="B2499" s="38" t="s">
        <v>129</v>
      </c>
      <c r="C2499" s="1" t="s">
        <v>14</v>
      </c>
      <c r="D2499" s="33">
        <v>1</v>
      </c>
      <c r="E2499" s="34">
        <v>2.6</v>
      </c>
      <c r="F2499" s="35">
        <v>831.22</v>
      </c>
      <c r="G2499" s="36">
        <v>279</v>
      </c>
      <c r="H2499" s="35">
        <v>319.7</v>
      </c>
      <c r="I2499" s="36">
        <v>107</v>
      </c>
      <c r="J2499" s="37">
        <v>2.9792831541218638</v>
      </c>
      <c r="K2499" s="3"/>
      <c r="L2499" s="2">
        <f>(H2488*K2488)/H2499</f>
        <v>0.44243040350328433</v>
      </c>
      <c r="M2499" s="2">
        <f>((H2488*K2488)/H2499)-K2488</f>
        <v>0.19243040350328433</v>
      </c>
    </row>
    <row r="2500" spans="1:13" customFormat="1" x14ac:dyDescent="0.35">
      <c r="A2500" s="38" t="s">
        <v>96</v>
      </c>
      <c r="B2500" s="38" t="s">
        <v>129</v>
      </c>
      <c r="C2500" s="1" t="s">
        <v>7</v>
      </c>
      <c r="D2500" s="33">
        <v>1</v>
      </c>
      <c r="E2500" s="34">
        <v>3.9</v>
      </c>
      <c r="F2500" s="35">
        <v>1425.62</v>
      </c>
      <c r="G2500" s="36">
        <v>450</v>
      </c>
      <c r="H2500" s="35">
        <v>365.54</v>
      </c>
      <c r="I2500" s="36">
        <v>115</v>
      </c>
      <c r="J2500" s="37">
        <v>3.168044444444444</v>
      </c>
      <c r="K2500" s="3"/>
      <c r="L2500" s="2">
        <f>(H2488*K2488)/H2500</f>
        <v>0.38694807681785848</v>
      </c>
      <c r="M2500" s="2">
        <f>((H2488*K2488)/H2500)-K2488</f>
        <v>0.13694807681785848</v>
      </c>
    </row>
    <row r="2501" spans="1:13" customFormat="1" x14ac:dyDescent="0.35">
      <c r="A2501" s="38" t="s">
        <v>96</v>
      </c>
      <c r="B2501" s="38" t="s">
        <v>129</v>
      </c>
      <c r="C2501" s="1" t="s">
        <v>19</v>
      </c>
      <c r="D2501" s="33">
        <v>0.8</v>
      </c>
      <c r="E2501" s="34">
        <v>1.4</v>
      </c>
      <c r="F2501" s="35">
        <v>824.65</v>
      </c>
      <c r="G2501" s="36">
        <v>255</v>
      </c>
      <c r="H2501" s="35">
        <v>589.04</v>
      </c>
      <c r="I2501" s="36">
        <v>182</v>
      </c>
      <c r="J2501" s="37">
        <v>3.2339215686274509</v>
      </c>
      <c r="K2501" s="3"/>
      <c r="L2501" s="2">
        <f>(H2488*K2488)/H2501</f>
        <v>0.24012800488931144</v>
      </c>
      <c r="M2501" s="2">
        <f>((H2488*K2488)/H2501)-K2488</f>
        <v>-9.8719951106885639E-3</v>
      </c>
    </row>
    <row r="2502" spans="1:13" customFormat="1" x14ac:dyDescent="0.35">
      <c r="A2502" s="38" t="s">
        <v>96</v>
      </c>
      <c r="B2502" s="38" t="s">
        <v>129</v>
      </c>
      <c r="C2502" s="1" t="s">
        <v>13</v>
      </c>
      <c r="D2502" s="33">
        <v>1</v>
      </c>
      <c r="E2502" s="34">
        <v>18.399999999999999</v>
      </c>
      <c r="F2502" s="35">
        <v>4640.8599999999997</v>
      </c>
      <c r="G2502" s="36">
        <v>1436</v>
      </c>
      <c r="H2502" s="35">
        <v>252.22</v>
      </c>
      <c r="I2502" s="36">
        <v>78</v>
      </c>
      <c r="J2502" s="37">
        <v>3.2317966573816155</v>
      </c>
      <c r="K2502" s="3"/>
      <c r="L2502" s="2">
        <f>(H2488*K2488)/H2502</f>
        <v>0.56080009515502338</v>
      </c>
      <c r="M2502" s="2">
        <f>((H2488*K2488)/H2502)-K2488</f>
        <v>0.31080009515502338</v>
      </c>
    </row>
    <row r="2503" spans="1:13" customFormat="1" x14ac:dyDescent="0.35">
      <c r="A2503" s="38" t="s">
        <v>96</v>
      </c>
      <c r="B2503" s="38" t="s">
        <v>129</v>
      </c>
      <c r="C2503" s="1" t="s">
        <v>18</v>
      </c>
      <c r="D2503" s="33">
        <v>1</v>
      </c>
      <c r="E2503" s="34">
        <v>7.5</v>
      </c>
      <c r="F2503" s="35">
        <v>1711.17</v>
      </c>
      <c r="G2503" s="36">
        <v>574</v>
      </c>
      <c r="H2503" s="35">
        <v>228.16</v>
      </c>
      <c r="I2503" s="36">
        <v>76</v>
      </c>
      <c r="J2503" s="37">
        <v>2.9811324041811846</v>
      </c>
      <c r="K2503" s="3"/>
      <c r="L2503" s="2">
        <f>(H2488*K2488)/H2503</f>
        <v>0.61993776297335201</v>
      </c>
      <c r="M2503" s="2">
        <f>((H2488*K2488)/H2503)-K2488</f>
        <v>0.36993776297335201</v>
      </c>
    </row>
    <row r="2504" spans="1:13" customFormat="1" x14ac:dyDescent="0.35">
      <c r="A2504" s="38" t="s">
        <v>96</v>
      </c>
      <c r="B2504" s="38" t="s">
        <v>129</v>
      </c>
      <c r="C2504" s="1" t="s">
        <v>11</v>
      </c>
      <c r="D2504" s="33">
        <v>1</v>
      </c>
      <c r="E2504" s="34">
        <v>9.1</v>
      </c>
      <c r="F2504" s="35">
        <v>1709.4</v>
      </c>
      <c r="G2504" s="36">
        <v>682</v>
      </c>
      <c r="H2504" s="35">
        <v>187.85</v>
      </c>
      <c r="I2504" s="36">
        <v>74</v>
      </c>
      <c r="J2504" s="37">
        <v>2.5064516129032262</v>
      </c>
      <c r="K2504" s="3"/>
      <c r="L2504" s="2">
        <f>(H2488*K2488)/H2504</f>
        <v>0.75296779345222253</v>
      </c>
      <c r="M2504" s="2">
        <f>((H2488*K2488)/H2504)-K2488</f>
        <v>0.50296779345222253</v>
      </c>
    </row>
    <row r="2505" spans="1:13" customFormat="1" x14ac:dyDescent="0.35">
      <c r="A2505" s="38" t="s">
        <v>96</v>
      </c>
      <c r="B2505" s="38" t="s">
        <v>129</v>
      </c>
      <c r="C2505" s="1" t="s">
        <v>9</v>
      </c>
      <c r="D2505" s="33">
        <v>1</v>
      </c>
      <c r="E2505" s="34">
        <v>5.0999999999999996</v>
      </c>
      <c r="F2505" s="35">
        <v>598.89</v>
      </c>
      <c r="G2505" s="36">
        <v>447</v>
      </c>
      <c r="H2505" s="35">
        <v>117.43</v>
      </c>
      <c r="I2505" s="36">
        <v>87</v>
      </c>
      <c r="J2505" s="37">
        <v>1.3397986577181207</v>
      </c>
      <c r="K2505" s="3"/>
      <c r="L2505" s="2">
        <f>(H2488*K2488)/H2505</f>
        <v>1.2045048113769905</v>
      </c>
      <c r="M2505" s="2">
        <f>((H2488*K2488)/H2505)-K2488</f>
        <v>0.9545048113769905</v>
      </c>
    </row>
    <row r="2506" spans="1:13" customFormat="1" x14ac:dyDescent="0.35">
      <c r="A2506" s="1" t="s">
        <v>97</v>
      </c>
      <c r="B2506" s="1" t="s">
        <v>129</v>
      </c>
      <c r="C2506" s="1" t="s">
        <v>154</v>
      </c>
      <c r="D2506" s="33">
        <v>1</v>
      </c>
      <c r="E2506" s="34">
        <v>18</v>
      </c>
      <c r="F2506" s="35">
        <v>12477.57</v>
      </c>
      <c r="G2506" s="36">
        <v>5138</v>
      </c>
      <c r="H2506" s="35">
        <v>693.2</v>
      </c>
      <c r="I2506" s="36">
        <v>285</v>
      </c>
      <c r="J2506" s="37">
        <v>2.4284877384196184</v>
      </c>
      <c r="K2506" s="28">
        <v>0.25</v>
      </c>
      <c r="L2506" s="3"/>
      <c r="M2506" s="3"/>
    </row>
    <row r="2507" spans="1:13" customFormat="1" x14ac:dyDescent="0.35">
      <c r="A2507" s="38" t="s">
        <v>97</v>
      </c>
      <c r="B2507" s="38" t="s">
        <v>129</v>
      </c>
      <c r="C2507" s="1" t="s">
        <v>12</v>
      </c>
      <c r="D2507" s="33">
        <v>1</v>
      </c>
      <c r="E2507" s="34">
        <v>10.9</v>
      </c>
      <c r="F2507" s="35">
        <v>5679.32</v>
      </c>
      <c r="G2507" s="36">
        <v>2459</v>
      </c>
      <c r="H2507" s="35">
        <v>521.04</v>
      </c>
      <c r="I2507" s="36">
        <v>225</v>
      </c>
      <c r="J2507" s="37">
        <v>2.3096055307035379</v>
      </c>
      <c r="K2507" s="3"/>
      <c r="L2507" s="2">
        <f>(H2506*K2506)/H2507</f>
        <v>0.33260402272378325</v>
      </c>
      <c r="M2507" s="2">
        <f>((H2506*K2506)/H2507)-K2506</f>
        <v>8.2604022723783255E-2</v>
      </c>
    </row>
    <row r="2508" spans="1:13" customFormat="1" x14ac:dyDescent="0.35">
      <c r="A2508" s="38" t="s">
        <v>97</v>
      </c>
      <c r="B2508" s="38" t="s">
        <v>129</v>
      </c>
      <c r="C2508" s="1" t="s">
        <v>8</v>
      </c>
      <c r="D2508" s="33">
        <v>1</v>
      </c>
      <c r="E2508" s="34">
        <v>6.6</v>
      </c>
      <c r="F2508" s="35">
        <v>3804.37</v>
      </c>
      <c r="G2508" s="36">
        <v>1068</v>
      </c>
      <c r="H2508" s="35">
        <v>576.41999999999996</v>
      </c>
      <c r="I2508" s="36">
        <v>161</v>
      </c>
      <c r="J2508" s="37">
        <v>3.5621441947565544</v>
      </c>
      <c r="K2508" s="3"/>
      <c r="L2508" s="2">
        <f>(H2506*K2506)/H2508</f>
        <v>0.30064883244856183</v>
      </c>
      <c r="M2508" s="2">
        <f>((H2506*K2506)/H2508)-K2506</f>
        <v>5.0648832448561831E-2</v>
      </c>
    </row>
    <row r="2509" spans="1:13" customFormat="1" x14ac:dyDescent="0.35">
      <c r="A2509" s="38" t="s">
        <v>97</v>
      </c>
      <c r="B2509" s="38" t="s">
        <v>129</v>
      </c>
      <c r="C2509" s="1" t="s">
        <v>4</v>
      </c>
      <c r="D2509" s="33">
        <v>1</v>
      </c>
      <c r="E2509" s="34">
        <v>6.4</v>
      </c>
      <c r="F2509" s="35">
        <v>2147.1</v>
      </c>
      <c r="G2509" s="36">
        <v>685</v>
      </c>
      <c r="H2509" s="35">
        <v>335.48</v>
      </c>
      <c r="I2509" s="36">
        <v>107</v>
      </c>
      <c r="J2509" s="37">
        <v>3.1344525547445254</v>
      </c>
      <c r="K2509" s="3"/>
      <c r="L2509" s="2">
        <f>(H2506*K2506)/H2509</f>
        <v>0.51657326815309412</v>
      </c>
      <c r="M2509" s="2">
        <f>((H2506*K2506)/H2509)-K2506</f>
        <v>0.26657326815309412</v>
      </c>
    </row>
    <row r="2510" spans="1:13" customFormat="1" x14ac:dyDescent="0.35">
      <c r="A2510" s="38" t="s">
        <v>97</v>
      </c>
      <c r="B2510" s="38" t="s">
        <v>129</v>
      </c>
      <c r="C2510" s="1" t="s">
        <v>10</v>
      </c>
      <c r="D2510" s="33">
        <v>1</v>
      </c>
      <c r="E2510" s="34">
        <v>7.1</v>
      </c>
      <c r="F2510" s="35">
        <v>1561.45</v>
      </c>
      <c r="G2510" s="36">
        <v>396</v>
      </c>
      <c r="H2510" s="35">
        <v>219.92</v>
      </c>
      <c r="I2510" s="36">
        <v>55</v>
      </c>
      <c r="J2510" s="37">
        <v>3.9430555555555555</v>
      </c>
      <c r="K2510" s="3"/>
      <c r="L2510" s="2">
        <f>(H2506*K2506)/H2510</f>
        <v>0.78801382320843949</v>
      </c>
      <c r="M2510" s="2">
        <f>((H2506*K2506)/H2510)-K2506</f>
        <v>0.53801382320843949</v>
      </c>
    </row>
    <row r="2511" spans="1:13" customFormat="1" x14ac:dyDescent="0.35">
      <c r="A2511" s="38" t="s">
        <v>97</v>
      </c>
      <c r="B2511" s="38" t="s">
        <v>129</v>
      </c>
      <c r="C2511" s="1" t="s">
        <v>17</v>
      </c>
      <c r="D2511" s="33">
        <v>1</v>
      </c>
      <c r="E2511" s="34">
        <v>4.4000000000000004</v>
      </c>
      <c r="F2511" s="35">
        <v>1506.2</v>
      </c>
      <c r="G2511" s="36">
        <v>810</v>
      </c>
      <c r="H2511" s="35">
        <v>342.32</v>
      </c>
      <c r="I2511" s="36">
        <v>184</v>
      </c>
      <c r="J2511" s="37">
        <v>1.8595061728395061</v>
      </c>
      <c r="K2511" s="3"/>
      <c r="L2511" s="2">
        <f>(H2506*K2506)/H2511</f>
        <v>0.50625146062164061</v>
      </c>
      <c r="M2511" s="2">
        <f>((H2506*K2506)/H2511)-K2506</f>
        <v>0.25625146062164061</v>
      </c>
    </row>
    <row r="2512" spans="1:13" customFormat="1" x14ac:dyDescent="0.35">
      <c r="A2512" s="38" t="s">
        <v>97</v>
      </c>
      <c r="B2512" s="38" t="s">
        <v>129</v>
      </c>
      <c r="C2512" s="1" t="s">
        <v>6</v>
      </c>
      <c r="D2512" s="33">
        <v>0.875</v>
      </c>
      <c r="E2512" s="34">
        <v>3</v>
      </c>
      <c r="F2512" s="35">
        <v>1024.56</v>
      </c>
      <c r="G2512" s="36">
        <v>455</v>
      </c>
      <c r="H2512" s="35">
        <v>341.52</v>
      </c>
      <c r="I2512" s="36">
        <v>151</v>
      </c>
      <c r="J2512" s="37">
        <v>2.2517802197802195</v>
      </c>
      <c r="K2512" s="3"/>
      <c r="L2512" s="2">
        <f>(H2506*K2506)/H2512</f>
        <v>0.50743733895525889</v>
      </c>
      <c r="M2512" s="2">
        <f>((H2506*K2506)/H2512)-K2506</f>
        <v>0.25743733895525889</v>
      </c>
    </row>
    <row r="2513" spans="1:13" customFormat="1" x14ac:dyDescent="0.35">
      <c r="A2513" s="38" t="s">
        <v>97</v>
      </c>
      <c r="B2513" s="38" t="s">
        <v>129</v>
      </c>
      <c r="C2513" s="1" t="s">
        <v>15</v>
      </c>
      <c r="D2513" s="33">
        <v>1</v>
      </c>
      <c r="E2513" s="34">
        <v>36.6</v>
      </c>
      <c r="F2513" s="35">
        <v>15770.23</v>
      </c>
      <c r="G2513" s="36">
        <v>4988</v>
      </c>
      <c r="H2513" s="35">
        <v>430.88</v>
      </c>
      <c r="I2513" s="36">
        <v>136</v>
      </c>
      <c r="J2513" s="37">
        <v>3.1616339214113873</v>
      </c>
      <c r="K2513" s="3"/>
      <c r="L2513" s="2">
        <f>(H2506*K2506)/H2513</f>
        <v>0.40220014853323433</v>
      </c>
      <c r="M2513" s="2">
        <f>((H2506*K2506)/H2513)-K2506</f>
        <v>0.15220014853323433</v>
      </c>
    </row>
    <row r="2514" spans="1:13" customFormat="1" x14ac:dyDescent="0.35">
      <c r="A2514" s="38" t="s">
        <v>97</v>
      </c>
      <c r="B2514" s="38" t="s">
        <v>129</v>
      </c>
      <c r="C2514" s="1" t="s">
        <v>20</v>
      </c>
      <c r="D2514" s="33">
        <v>1</v>
      </c>
      <c r="E2514" s="34">
        <v>32.299999999999997</v>
      </c>
      <c r="F2514" s="35">
        <v>7047.38</v>
      </c>
      <c r="G2514" s="36">
        <v>3628</v>
      </c>
      <c r="H2514" s="35">
        <v>218.19</v>
      </c>
      <c r="I2514" s="36">
        <v>112</v>
      </c>
      <c r="J2514" s="37">
        <v>1.9424972436604191</v>
      </c>
      <c r="K2514" s="3"/>
      <c r="L2514" s="2">
        <f>(H2506*K2506)/H2514</f>
        <v>0.79426188184609747</v>
      </c>
      <c r="M2514" s="2">
        <f>((H2506*K2506)/H2514)-K2506</f>
        <v>0.54426188184609747</v>
      </c>
    </row>
    <row r="2515" spans="1:13" customFormat="1" x14ac:dyDescent="0.35">
      <c r="A2515" s="38" t="s">
        <v>97</v>
      </c>
      <c r="B2515" s="38" t="s">
        <v>129</v>
      </c>
      <c r="C2515" s="1" t="s">
        <v>16</v>
      </c>
      <c r="D2515" s="33">
        <v>1</v>
      </c>
      <c r="E2515" s="34">
        <v>9.6999999999999993</v>
      </c>
      <c r="F2515" s="35">
        <v>3929.96</v>
      </c>
      <c r="G2515" s="36">
        <v>865</v>
      </c>
      <c r="H2515" s="35">
        <v>405.15</v>
      </c>
      <c r="I2515" s="36">
        <v>89</v>
      </c>
      <c r="J2515" s="37">
        <v>4.5433063583815025</v>
      </c>
      <c r="K2515" s="3"/>
      <c r="L2515" s="2">
        <f>(H2506*K2506)/H2515</f>
        <v>0.42774281130445518</v>
      </c>
      <c r="M2515" s="2">
        <f>((H2506*K2506)/H2515)-K2506</f>
        <v>0.17774281130445518</v>
      </c>
    </row>
    <row r="2516" spans="1:13" customFormat="1" x14ac:dyDescent="0.35">
      <c r="A2516" s="38" t="s">
        <v>97</v>
      </c>
      <c r="B2516" s="38" t="s">
        <v>129</v>
      </c>
      <c r="C2516" s="1" t="s">
        <v>5</v>
      </c>
      <c r="D2516" s="33">
        <v>1</v>
      </c>
      <c r="E2516" s="34">
        <v>5.9</v>
      </c>
      <c r="F2516" s="35">
        <v>3058.54</v>
      </c>
      <c r="G2516" s="36">
        <v>893</v>
      </c>
      <c r="H2516" s="35">
        <v>518.4</v>
      </c>
      <c r="I2516" s="36">
        <v>151</v>
      </c>
      <c r="J2516" s="37">
        <v>3.4250167973124301</v>
      </c>
      <c r="K2516" s="3"/>
      <c r="L2516" s="2">
        <f>(H2506*K2506)/H2516</f>
        <v>0.33429783950617287</v>
      </c>
      <c r="M2516" s="2">
        <f>((H2506*K2506)/H2516)-K2506</f>
        <v>8.4297839506172867E-2</v>
      </c>
    </row>
    <row r="2517" spans="1:13" customFormat="1" x14ac:dyDescent="0.35">
      <c r="A2517" s="38" t="s">
        <v>97</v>
      </c>
      <c r="B2517" s="38" t="s">
        <v>129</v>
      </c>
      <c r="C2517" s="1" t="s">
        <v>14</v>
      </c>
      <c r="D2517" s="33">
        <v>1</v>
      </c>
      <c r="E2517" s="34">
        <v>3.7</v>
      </c>
      <c r="F2517" s="35">
        <v>1427.25</v>
      </c>
      <c r="G2517" s="36">
        <v>503</v>
      </c>
      <c r="H2517" s="35">
        <v>385.74</v>
      </c>
      <c r="I2517" s="36">
        <v>135</v>
      </c>
      <c r="J2517" s="37">
        <v>2.8374751491053676</v>
      </c>
      <c r="K2517" s="3"/>
      <c r="L2517" s="2">
        <f>(H2506*K2506)/H2517</f>
        <v>0.44926634520661585</v>
      </c>
      <c r="M2517" s="2">
        <f>((H2506*K2506)/H2517)-K2506</f>
        <v>0.19926634520661585</v>
      </c>
    </row>
    <row r="2518" spans="1:13" customFormat="1" x14ac:dyDescent="0.35">
      <c r="A2518" s="38" t="s">
        <v>97</v>
      </c>
      <c r="B2518" s="38" t="s">
        <v>129</v>
      </c>
      <c r="C2518" s="1" t="s">
        <v>7</v>
      </c>
      <c r="D2518" s="33">
        <v>1</v>
      </c>
      <c r="E2518" s="34">
        <v>3.9</v>
      </c>
      <c r="F2518" s="35">
        <v>1817.75</v>
      </c>
      <c r="G2518" s="36">
        <v>625</v>
      </c>
      <c r="H2518" s="35">
        <v>466.09</v>
      </c>
      <c r="I2518" s="36">
        <v>160</v>
      </c>
      <c r="J2518" s="37">
        <v>2.9083999999999999</v>
      </c>
      <c r="K2518" s="3"/>
      <c r="L2518" s="2">
        <f>(H2506*K2506)/H2518</f>
        <v>0.37181660194383065</v>
      </c>
      <c r="M2518" s="2">
        <f>((H2506*K2506)/H2518)-K2506</f>
        <v>0.12181660194383065</v>
      </c>
    </row>
    <row r="2519" spans="1:13" customFormat="1" x14ac:dyDescent="0.35">
      <c r="A2519" s="38" t="s">
        <v>97</v>
      </c>
      <c r="B2519" s="38" t="s">
        <v>129</v>
      </c>
      <c r="C2519" s="1" t="s">
        <v>19</v>
      </c>
      <c r="D2519" s="33">
        <v>1</v>
      </c>
      <c r="E2519" s="34">
        <v>1.5</v>
      </c>
      <c r="F2519" s="35">
        <v>1230.8499999999999</v>
      </c>
      <c r="G2519" s="36">
        <v>368</v>
      </c>
      <c r="H2519" s="35">
        <v>820.57</v>
      </c>
      <c r="I2519" s="36">
        <v>245</v>
      </c>
      <c r="J2519" s="37">
        <v>3.3447010869565217</v>
      </c>
      <c r="K2519" s="3"/>
      <c r="L2519" s="2">
        <f>(H2506*K2506)/H2519</f>
        <v>0.21119465737231438</v>
      </c>
      <c r="M2519" s="2">
        <f>((H2506*K2506)/H2519)-K2506</f>
        <v>-3.8805342627685618E-2</v>
      </c>
    </row>
    <row r="2520" spans="1:13" customFormat="1" x14ac:dyDescent="0.35">
      <c r="A2520" s="38" t="s">
        <v>97</v>
      </c>
      <c r="B2520" s="38" t="s">
        <v>129</v>
      </c>
      <c r="C2520" s="1" t="s">
        <v>13</v>
      </c>
      <c r="D2520" s="33">
        <v>1</v>
      </c>
      <c r="E2520" s="34">
        <v>16.899999999999999</v>
      </c>
      <c r="F2520" s="35">
        <v>5450.21</v>
      </c>
      <c r="G2520" s="36">
        <v>1695</v>
      </c>
      <c r="H2520" s="35">
        <v>322.5</v>
      </c>
      <c r="I2520" s="36">
        <v>100</v>
      </c>
      <c r="J2520" s="37">
        <v>3.215463126843658</v>
      </c>
      <c r="K2520" s="3"/>
      <c r="L2520" s="2">
        <f>(H2506*K2506)/H2520</f>
        <v>0.53736434108527131</v>
      </c>
      <c r="M2520" s="2">
        <f>((H2506*K2506)/H2520)-K2506</f>
        <v>0.28736434108527131</v>
      </c>
    </row>
    <row r="2521" spans="1:13" customFormat="1" x14ac:dyDescent="0.35">
      <c r="A2521" s="38" t="s">
        <v>97</v>
      </c>
      <c r="B2521" s="38" t="s">
        <v>129</v>
      </c>
      <c r="C2521" s="1" t="s">
        <v>18</v>
      </c>
      <c r="D2521" s="33">
        <v>1</v>
      </c>
      <c r="E2521" s="34">
        <v>9.1</v>
      </c>
      <c r="F2521" s="35">
        <v>2479.48</v>
      </c>
      <c r="G2521" s="36">
        <v>778</v>
      </c>
      <c r="H2521" s="35">
        <v>272.47000000000003</v>
      </c>
      <c r="I2521" s="36">
        <v>85</v>
      </c>
      <c r="J2521" s="37">
        <v>3.1869922879177377</v>
      </c>
      <c r="K2521" s="3"/>
      <c r="L2521" s="2">
        <f>(H2506*K2506)/H2521</f>
        <v>0.63603332476969943</v>
      </c>
      <c r="M2521" s="2">
        <f>((H2506*K2506)/H2521)-K2506</f>
        <v>0.38603332476969943</v>
      </c>
    </row>
    <row r="2522" spans="1:13" customFormat="1" x14ac:dyDescent="0.35">
      <c r="A2522" s="38" t="s">
        <v>97</v>
      </c>
      <c r="B2522" s="38" t="s">
        <v>129</v>
      </c>
      <c r="C2522" s="1" t="s">
        <v>11</v>
      </c>
      <c r="D2522" s="33">
        <v>1</v>
      </c>
      <c r="E2522" s="34">
        <v>9.6</v>
      </c>
      <c r="F2522" s="35">
        <v>3460.03</v>
      </c>
      <c r="G2522" s="36">
        <v>1408</v>
      </c>
      <c r="H2522" s="35">
        <v>360.42</v>
      </c>
      <c r="I2522" s="36">
        <v>146</v>
      </c>
      <c r="J2522" s="37">
        <v>2.4574076704545456</v>
      </c>
      <c r="K2522" s="3"/>
      <c r="L2522" s="2">
        <f>(H2506*K2506)/H2522</f>
        <v>0.48082792297874705</v>
      </c>
      <c r="M2522" s="2">
        <f>((H2506*K2506)/H2522)-K2506</f>
        <v>0.23082792297874705</v>
      </c>
    </row>
    <row r="2523" spans="1:13" customFormat="1" x14ac:dyDescent="0.35">
      <c r="A2523" s="38" t="s">
        <v>97</v>
      </c>
      <c r="B2523" s="38" t="s">
        <v>129</v>
      </c>
      <c r="C2523" s="1" t="s">
        <v>9</v>
      </c>
      <c r="D2523" s="33">
        <v>1</v>
      </c>
      <c r="E2523" s="34">
        <v>7.9</v>
      </c>
      <c r="F2523" s="35">
        <v>830.47</v>
      </c>
      <c r="G2523" s="36">
        <v>763</v>
      </c>
      <c r="H2523" s="35">
        <v>105.12</v>
      </c>
      <c r="I2523" s="36">
        <v>96</v>
      </c>
      <c r="J2523" s="37">
        <v>1.088427260812582</v>
      </c>
      <c r="K2523" s="3"/>
      <c r="L2523" s="2">
        <f>(H2506*K2506)/H2523</f>
        <v>1.6485920852359208</v>
      </c>
      <c r="M2523" s="2">
        <f>((H2506*K2506)/H2523)-K2506</f>
        <v>1.3985920852359208</v>
      </c>
    </row>
    <row r="2524" spans="1:13" customFormat="1" x14ac:dyDescent="0.35">
      <c r="A2524" s="1" t="s">
        <v>98</v>
      </c>
      <c r="B2524" s="1" t="s">
        <v>129</v>
      </c>
      <c r="C2524" s="1" t="s">
        <v>154</v>
      </c>
      <c r="D2524" s="33">
        <v>1</v>
      </c>
      <c r="E2524" s="34">
        <v>17.899999999999999</v>
      </c>
      <c r="F2524" s="35">
        <v>9822.64</v>
      </c>
      <c r="G2524" s="36">
        <v>3591</v>
      </c>
      <c r="H2524" s="35">
        <v>548.75</v>
      </c>
      <c r="I2524" s="36">
        <v>200</v>
      </c>
      <c r="J2524" s="37">
        <v>2.735349484823169</v>
      </c>
      <c r="K2524" s="28">
        <v>0.25</v>
      </c>
      <c r="L2524" s="3"/>
      <c r="M2524" s="3"/>
    </row>
    <row r="2525" spans="1:13" customFormat="1" x14ac:dyDescent="0.35">
      <c r="A2525" s="38" t="s">
        <v>98</v>
      </c>
      <c r="B2525" s="38" t="s">
        <v>129</v>
      </c>
      <c r="C2525" s="1" t="s">
        <v>12</v>
      </c>
      <c r="D2525" s="33">
        <v>1</v>
      </c>
      <c r="E2525" s="34">
        <v>10.5</v>
      </c>
      <c r="F2525" s="35">
        <v>3860.19</v>
      </c>
      <c r="G2525" s="36">
        <v>1865</v>
      </c>
      <c r="H2525" s="35">
        <v>367.64</v>
      </c>
      <c r="I2525" s="36">
        <v>177</v>
      </c>
      <c r="J2525" s="37">
        <v>2.0698069705093833</v>
      </c>
      <c r="K2525" s="3"/>
      <c r="L2525" s="2">
        <f>(H2524*K2524)/H2525</f>
        <v>0.37315716461756065</v>
      </c>
      <c r="M2525" s="2">
        <f>((H2524*K2524)/H2525)-K2524</f>
        <v>0.12315716461756065</v>
      </c>
    </row>
    <row r="2526" spans="1:13" customFormat="1" x14ac:dyDescent="0.35">
      <c r="A2526" s="38" t="s">
        <v>98</v>
      </c>
      <c r="B2526" s="38" t="s">
        <v>129</v>
      </c>
      <c r="C2526" s="1" t="s">
        <v>8</v>
      </c>
      <c r="D2526" s="33">
        <v>0.85709999999999997</v>
      </c>
      <c r="E2526" s="34">
        <v>5.3</v>
      </c>
      <c r="F2526" s="35">
        <v>2566.35</v>
      </c>
      <c r="G2526" s="36">
        <v>730</v>
      </c>
      <c r="H2526" s="35">
        <v>484.22</v>
      </c>
      <c r="I2526" s="36">
        <v>137</v>
      </c>
      <c r="J2526" s="37">
        <v>3.5155479452054794</v>
      </c>
      <c r="K2526" s="3"/>
      <c r="L2526" s="2">
        <f>(H2524*K2524)/H2526</f>
        <v>0.28331646772128372</v>
      </c>
      <c r="M2526" s="2">
        <f>((H2524*K2524)/H2526)-K2524</f>
        <v>3.3316467721283716E-2</v>
      </c>
    </row>
    <row r="2527" spans="1:13" customFormat="1" x14ac:dyDescent="0.35">
      <c r="A2527" s="38" t="s">
        <v>98</v>
      </c>
      <c r="B2527" s="38" t="s">
        <v>129</v>
      </c>
      <c r="C2527" s="1" t="s">
        <v>4</v>
      </c>
      <c r="D2527" s="33">
        <v>1</v>
      </c>
      <c r="E2527" s="34">
        <v>5</v>
      </c>
      <c r="F2527" s="35">
        <v>1471.99</v>
      </c>
      <c r="G2527" s="36">
        <v>465</v>
      </c>
      <c r="H2527" s="35">
        <v>294.39999999999998</v>
      </c>
      <c r="I2527" s="36">
        <v>93</v>
      </c>
      <c r="J2527" s="37">
        <v>3.1655698924731182</v>
      </c>
      <c r="K2527" s="3"/>
      <c r="L2527" s="2">
        <f>(H2524*K2524)/H2527</f>
        <v>0.46599014945652178</v>
      </c>
      <c r="M2527" s="2">
        <f>((H2524*K2524)/H2527)-K2524</f>
        <v>0.21599014945652178</v>
      </c>
    </row>
    <row r="2528" spans="1:13" customFormat="1" x14ac:dyDescent="0.35">
      <c r="A2528" s="38" t="s">
        <v>98</v>
      </c>
      <c r="B2528" s="38" t="s">
        <v>129</v>
      </c>
      <c r="C2528" s="1" t="s">
        <v>10</v>
      </c>
      <c r="D2528" s="33">
        <v>1</v>
      </c>
      <c r="E2528" s="34">
        <v>7.7</v>
      </c>
      <c r="F2528" s="35">
        <v>903.23</v>
      </c>
      <c r="G2528" s="36">
        <v>274</v>
      </c>
      <c r="H2528" s="35">
        <v>117.3</v>
      </c>
      <c r="I2528" s="36">
        <v>35</v>
      </c>
      <c r="J2528" s="37">
        <v>3.2964598540145986</v>
      </c>
      <c r="K2528" s="3"/>
      <c r="L2528" s="2">
        <f>(H2524*K2524)/H2528</f>
        <v>1.1695439045183291</v>
      </c>
      <c r="M2528" s="2">
        <f>((H2524*K2524)/H2528)-K2524</f>
        <v>0.91954390451832912</v>
      </c>
    </row>
    <row r="2529" spans="1:13" customFormat="1" x14ac:dyDescent="0.35">
      <c r="A2529" s="38" t="s">
        <v>98</v>
      </c>
      <c r="B2529" s="38" t="s">
        <v>129</v>
      </c>
      <c r="C2529" s="1" t="s">
        <v>17</v>
      </c>
      <c r="D2529" s="33">
        <v>1</v>
      </c>
      <c r="E2529" s="34">
        <v>3.5</v>
      </c>
      <c r="F2529" s="35">
        <v>970.09</v>
      </c>
      <c r="G2529" s="36">
        <v>516</v>
      </c>
      <c r="H2529" s="35">
        <v>277.17</v>
      </c>
      <c r="I2529" s="36">
        <v>147</v>
      </c>
      <c r="J2529" s="37">
        <v>1.8800193798449614</v>
      </c>
      <c r="K2529" s="3"/>
      <c r="L2529" s="2">
        <f>(H2524*K2524)/H2529</f>
        <v>0.4949579680340585</v>
      </c>
      <c r="M2529" s="2">
        <f>((H2524*K2524)/H2529)-K2524</f>
        <v>0.2449579680340585</v>
      </c>
    </row>
    <row r="2530" spans="1:13" customFormat="1" x14ac:dyDescent="0.35">
      <c r="A2530" s="38" t="s">
        <v>98</v>
      </c>
      <c r="B2530" s="38" t="s">
        <v>129</v>
      </c>
      <c r="C2530" s="1" t="s">
        <v>6</v>
      </c>
      <c r="D2530" s="33">
        <v>0.85709999999999997</v>
      </c>
      <c r="E2530" s="34">
        <v>2.2999999999999998</v>
      </c>
      <c r="F2530" s="35">
        <v>819.77</v>
      </c>
      <c r="G2530" s="36">
        <v>376</v>
      </c>
      <c r="H2530" s="35">
        <v>356.42</v>
      </c>
      <c r="I2530" s="36">
        <v>163</v>
      </c>
      <c r="J2530" s="37">
        <v>2.1802393617021276</v>
      </c>
      <c r="K2530" s="3"/>
      <c r="L2530" s="2">
        <f>(H2524*K2524)/H2530</f>
        <v>0.38490404578867626</v>
      </c>
      <c r="M2530" s="2">
        <f>((H2524*K2524)/H2530)-K2524</f>
        <v>0.13490404578867626</v>
      </c>
    </row>
    <row r="2531" spans="1:13" customFormat="1" x14ac:dyDescent="0.35">
      <c r="A2531" s="38" t="s">
        <v>98</v>
      </c>
      <c r="B2531" s="38" t="s">
        <v>129</v>
      </c>
      <c r="C2531" s="1" t="s">
        <v>15</v>
      </c>
      <c r="D2531" s="33">
        <v>1</v>
      </c>
      <c r="E2531" s="34">
        <v>40.5</v>
      </c>
      <c r="F2531" s="35">
        <v>11236.65</v>
      </c>
      <c r="G2531" s="36">
        <v>3621</v>
      </c>
      <c r="H2531" s="35">
        <v>277.45</v>
      </c>
      <c r="I2531" s="36">
        <v>89</v>
      </c>
      <c r="J2531" s="37">
        <v>3.1031897265948634</v>
      </c>
      <c r="K2531" s="3"/>
      <c r="L2531" s="2">
        <f>(H2524*K2524)/H2531</f>
        <v>0.49445846098396107</v>
      </c>
      <c r="M2531" s="2">
        <f>((H2524*K2524)/H2531)-K2524</f>
        <v>0.24445846098396107</v>
      </c>
    </row>
    <row r="2532" spans="1:13" customFormat="1" x14ac:dyDescent="0.35">
      <c r="A2532" s="38" t="s">
        <v>98</v>
      </c>
      <c r="B2532" s="38" t="s">
        <v>129</v>
      </c>
      <c r="C2532" s="1" t="s">
        <v>20</v>
      </c>
      <c r="D2532" s="33">
        <v>1</v>
      </c>
      <c r="E2532" s="34">
        <v>24.7</v>
      </c>
      <c r="F2532" s="35">
        <v>4945.8900000000003</v>
      </c>
      <c r="G2532" s="36">
        <v>2713</v>
      </c>
      <c r="H2532" s="35">
        <v>200.24</v>
      </c>
      <c r="I2532" s="36">
        <v>109</v>
      </c>
      <c r="J2532" s="37">
        <v>1.8230335422042021</v>
      </c>
      <c r="K2532" s="3"/>
      <c r="L2532" s="2">
        <f>(H2524*K2524)/H2532</f>
        <v>0.68511536156612063</v>
      </c>
      <c r="M2532" s="2">
        <f>((H2524*K2524)/H2532)-K2524</f>
        <v>0.43511536156612063</v>
      </c>
    </row>
    <row r="2533" spans="1:13" customFormat="1" x14ac:dyDescent="0.35">
      <c r="A2533" s="38" t="s">
        <v>98</v>
      </c>
      <c r="B2533" s="38" t="s">
        <v>129</v>
      </c>
      <c r="C2533" s="1" t="s">
        <v>16</v>
      </c>
      <c r="D2533" s="33">
        <v>1</v>
      </c>
      <c r="E2533" s="34">
        <v>10.1</v>
      </c>
      <c r="F2533" s="35">
        <v>2227.21</v>
      </c>
      <c r="G2533" s="36">
        <v>519</v>
      </c>
      <c r="H2533" s="35">
        <v>220.52</v>
      </c>
      <c r="I2533" s="36">
        <v>51</v>
      </c>
      <c r="J2533" s="37">
        <v>4.2913487475915222</v>
      </c>
      <c r="K2533" s="3"/>
      <c r="L2533" s="2">
        <f>(H2524*K2524)/H2533</f>
        <v>0.6221091057500453</v>
      </c>
      <c r="M2533" s="2">
        <f>((H2524*K2524)/H2533)-K2524</f>
        <v>0.3721091057500453</v>
      </c>
    </row>
    <row r="2534" spans="1:13" customFormat="1" x14ac:dyDescent="0.35">
      <c r="A2534" s="38" t="s">
        <v>98</v>
      </c>
      <c r="B2534" s="38" t="s">
        <v>129</v>
      </c>
      <c r="C2534" s="1" t="s">
        <v>5</v>
      </c>
      <c r="D2534" s="33">
        <v>1</v>
      </c>
      <c r="E2534" s="34">
        <v>6.1</v>
      </c>
      <c r="F2534" s="35">
        <v>2204.0700000000002</v>
      </c>
      <c r="G2534" s="36">
        <v>643</v>
      </c>
      <c r="H2534" s="35">
        <v>361.32</v>
      </c>
      <c r="I2534" s="36">
        <v>105</v>
      </c>
      <c r="J2534" s="37">
        <v>3.427791601866252</v>
      </c>
      <c r="K2534" s="3"/>
      <c r="L2534" s="2">
        <f>(H2524*K2524)/H2534</f>
        <v>0.37968421343961034</v>
      </c>
      <c r="M2534" s="2">
        <f>((H2524*K2524)/H2534)-K2524</f>
        <v>0.12968421343961034</v>
      </c>
    </row>
    <row r="2535" spans="1:13" customFormat="1" x14ac:dyDescent="0.35">
      <c r="A2535" s="38" t="s">
        <v>98</v>
      </c>
      <c r="B2535" s="38" t="s">
        <v>129</v>
      </c>
      <c r="C2535" s="1" t="s">
        <v>14</v>
      </c>
      <c r="D2535" s="33">
        <v>1</v>
      </c>
      <c r="E2535" s="34">
        <v>2.2999999999999998</v>
      </c>
      <c r="F2535" s="35">
        <v>1027.28</v>
      </c>
      <c r="G2535" s="36">
        <v>369</v>
      </c>
      <c r="H2535" s="35">
        <v>446.64</v>
      </c>
      <c r="I2535" s="36">
        <v>160</v>
      </c>
      <c r="J2535" s="37">
        <v>2.7839566395663957</v>
      </c>
      <c r="K2535" s="3"/>
      <c r="L2535" s="2">
        <f>(H2524*K2524)/H2535</f>
        <v>0.30715453161382772</v>
      </c>
      <c r="M2535" s="2">
        <f>((H2524*K2524)/H2535)-K2524</f>
        <v>5.7154531613827719E-2</v>
      </c>
    </row>
    <row r="2536" spans="1:13" customFormat="1" x14ac:dyDescent="0.35">
      <c r="A2536" s="38" t="s">
        <v>98</v>
      </c>
      <c r="B2536" s="38" t="s">
        <v>129</v>
      </c>
      <c r="C2536" s="1" t="s">
        <v>7</v>
      </c>
      <c r="D2536" s="33">
        <v>1</v>
      </c>
      <c r="E2536" s="34">
        <v>4.2</v>
      </c>
      <c r="F2536" s="35">
        <v>1457.53</v>
      </c>
      <c r="G2536" s="36">
        <v>499</v>
      </c>
      <c r="H2536" s="35">
        <v>347.03</v>
      </c>
      <c r="I2536" s="36">
        <v>118</v>
      </c>
      <c r="J2536" s="37">
        <v>2.9209018036072143</v>
      </c>
      <c r="K2536" s="3"/>
      <c r="L2536" s="2">
        <f>(H2524*K2524)/H2536</f>
        <v>0.39531884851453769</v>
      </c>
      <c r="M2536" s="2">
        <f>((H2524*K2524)/H2536)-K2524</f>
        <v>0.14531884851453769</v>
      </c>
    </row>
    <row r="2537" spans="1:13" customFormat="1" x14ac:dyDescent="0.35">
      <c r="A2537" s="38" t="s">
        <v>98</v>
      </c>
      <c r="B2537" s="38" t="s">
        <v>129</v>
      </c>
      <c r="C2537" s="1" t="s">
        <v>19</v>
      </c>
      <c r="D2537" s="33">
        <v>0.71430000000000005</v>
      </c>
      <c r="E2537" s="34">
        <v>1.1000000000000001</v>
      </c>
      <c r="F2537" s="35">
        <v>593.22</v>
      </c>
      <c r="G2537" s="36">
        <v>173</v>
      </c>
      <c r="H2537" s="35">
        <v>539.29</v>
      </c>
      <c r="I2537" s="36">
        <v>157</v>
      </c>
      <c r="J2537" s="37">
        <v>3.4290173410404625</v>
      </c>
      <c r="K2537" s="3"/>
      <c r="L2537" s="2">
        <f>(H2524*K2524)/H2537</f>
        <v>0.25438539561275009</v>
      </c>
      <c r="M2537" s="2">
        <f>((H2524*K2524)/H2537)-K2524</f>
        <v>4.385395612750087E-3</v>
      </c>
    </row>
    <row r="2538" spans="1:13" customFormat="1" x14ac:dyDescent="0.35">
      <c r="A2538" s="38" t="s">
        <v>98</v>
      </c>
      <c r="B2538" s="38" t="s">
        <v>129</v>
      </c>
      <c r="C2538" s="1" t="s">
        <v>13</v>
      </c>
      <c r="D2538" s="33">
        <v>1</v>
      </c>
      <c r="E2538" s="34">
        <v>19.3</v>
      </c>
      <c r="F2538" s="35">
        <v>3726.81</v>
      </c>
      <c r="G2538" s="36">
        <v>1165</v>
      </c>
      <c r="H2538" s="35">
        <v>193.1</v>
      </c>
      <c r="I2538" s="36">
        <v>60</v>
      </c>
      <c r="J2538" s="37">
        <v>3.198978540772532</v>
      </c>
      <c r="K2538" s="3"/>
      <c r="L2538" s="2">
        <f>(H2524*K2524)/H2538</f>
        <v>0.71044795442775766</v>
      </c>
      <c r="M2538" s="2">
        <f>((H2524*K2524)/H2538)-K2524</f>
        <v>0.46044795442775766</v>
      </c>
    </row>
    <row r="2539" spans="1:13" customFormat="1" x14ac:dyDescent="0.35">
      <c r="A2539" s="38" t="s">
        <v>98</v>
      </c>
      <c r="B2539" s="38" t="s">
        <v>129</v>
      </c>
      <c r="C2539" s="1" t="s">
        <v>18</v>
      </c>
      <c r="D2539" s="33">
        <v>1</v>
      </c>
      <c r="E2539" s="34">
        <v>7.5</v>
      </c>
      <c r="F2539" s="35">
        <v>1531.6</v>
      </c>
      <c r="G2539" s="36">
        <v>489</v>
      </c>
      <c r="H2539" s="35">
        <v>204.21</v>
      </c>
      <c r="I2539" s="36">
        <v>65</v>
      </c>
      <c r="J2539" s="37">
        <v>3.1321063394683026</v>
      </c>
      <c r="K2539" s="3"/>
      <c r="L2539" s="2">
        <f>(H2524*K2524)/H2539</f>
        <v>0.67179619019636649</v>
      </c>
      <c r="M2539" s="2">
        <f>((H2524*K2524)/H2539)-K2524</f>
        <v>0.42179619019636649</v>
      </c>
    </row>
    <row r="2540" spans="1:13" customFormat="1" x14ac:dyDescent="0.35">
      <c r="A2540" s="38" t="s">
        <v>98</v>
      </c>
      <c r="B2540" s="38" t="s">
        <v>129</v>
      </c>
      <c r="C2540" s="1" t="s">
        <v>11</v>
      </c>
      <c r="D2540" s="33">
        <v>1</v>
      </c>
      <c r="E2540" s="34">
        <v>8</v>
      </c>
      <c r="F2540" s="35">
        <v>1803.54</v>
      </c>
      <c r="G2540" s="36">
        <v>725</v>
      </c>
      <c r="H2540" s="35">
        <v>225.44</v>
      </c>
      <c r="I2540" s="36">
        <v>90</v>
      </c>
      <c r="J2540" s="37">
        <v>2.4876413793103449</v>
      </c>
      <c r="K2540" s="3"/>
      <c r="L2540" s="2">
        <f>(H2524*K2524)/H2540</f>
        <v>0.60853220369056071</v>
      </c>
      <c r="M2540" s="2">
        <f>((H2524*K2524)/H2540)-K2524</f>
        <v>0.35853220369056071</v>
      </c>
    </row>
    <row r="2541" spans="1:13" customFormat="1" x14ac:dyDescent="0.35">
      <c r="A2541" s="38" t="s">
        <v>98</v>
      </c>
      <c r="B2541" s="38" t="s">
        <v>129</v>
      </c>
      <c r="C2541" s="1" t="s">
        <v>9</v>
      </c>
      <c r="D2541" s="33">
        <v>1</v>
      </c>
      <c r="E2541" s="34">
        <v>5.5</v>
      </c>
      <c r="F2541" s="35">
        <v>812.06</v>
      </c>
      <c r="G2541" s="36">
        <v>679</v>
      </c>
      <c r="H2541" s="35">
        <v>147.65</v>
      </c>
      <c r="I2541" s="36">
        <v>123</v>
      </c>
      <c r="J2541" s="37">
        <v>1.1959646539027982</v>
      </c>
      <c r="K2541" s="3"/>
      <c r="L2541" s="2">
        <f>(H2524*K2524)/H2541</f>
        <v>0.92913985777175745</v>
      </c>
      <c r="M2541" s="2">
        <f>((H2524*K2524)/H2541)-K2524</f>
        <v>0.67913985777175745</v>
      </c>
    </row>
    <row r="2542" spans="1:13" customFormat="1" x14ac:dyDescent="0.35">
      <c r="A2542" s="1" t="s">
        <v>99</v>
      </c>
      <c r="B2542" s="1" t="s">
        <v>129</v>
      </c>
      <c r="C2542" s="1" t="s">
        <v>154</v>
      </c>
      <c r="D2542" s="33">
        <v>1</v>
      </c>
      <c r="E2542" s="34">
        <v>24.7</v>
      </c>
      <c r="F2542" s="35">
        <v>11569.4</v>
      </c>
      <c r="G2542" s="36">
        <v>3653</v>
      </c>
      <c r="H2542" s="35">
        <v>468.4</v>
      </c>
      <c r="I2542" s="36">
        <v>147</v>
      </c>
      <c r="J2542" s="37">
        <v>3.1670955379140433</v>
      </c>
      <c r="K2542" s="28">
        <v>0.25</v>
      </c>
      <c r="L2542" s="3"/>
      <c r="M2542" s="3"/>
    </row>
    <row r="2543" spans="1:13" customFormat="1" x14ac:dyDescent="0.35">
      <c r="A2543" s="38" t="s">
        <v>99</v>
      </c>
      <c r="B2543" s="38" t="s">
        <v>129</v>
      </c>
      <c r="C2543" s="1" t="s">
        <v>12</v>
      </c>
      <c r="D2543" s="33">
        <v>1</v>
      </c>
      <c r="E2543" s="34">
        <v>11.7</v>
      </c>
      <c r="F2543" s="35">
        <v>5879.08</v>
      </c>
      <c r="G2543" s="36">
        <v>2239</v>
      </c>
      <c r="H2543" s="35">
        <v>502.49</v>
      </c>
      <c r="I2543" s="36">
        <v>191</v>
      </c>
      <c r="J2543" s="37">
        <v>2.6257615006699417</v>
      </c>
      <c r="K2543" s="3"/>
      <c r="L2543" s="2">
        <f>(H2542*K2542)/H2543</f>
        <v>0.23303946347190987</v>
      </c>
      <c r="M2543" s="2">
        <f>((H2542*K2542)/H2543)-K2542</f>
        <v>-1.6960536528090125E-2</v>
      </c>
    </row>
    <row r="2544" spans="1:13" customFormat="1" x14ac:dyDescent="0.35">
      <c r="A2544" s="38" t="s">
        <v>99</v>
      </c>
      <c r="B2544" s="38" t="s">
        <v>129</v>
      </c>
      <c r="C2544" s="1" t="s">
        <v>8</v>
      </c>
      <c r="D2544" s="33">
        <v>1</v>
      </c>
      <c r="E2544" s="34">
        <v>8.3000000000000007</v>
      </c>
      <c r="F2544" s="35">
        <v>3780.79</v>
      </c>
      <c r="G2544" s="36">
        <v>1050</v>
      </c>
      <c r="H2544" s="35">
        <v>455.52</v>
      </c>
      <c r="I2544" s="36">
        <v>126</v>
      </c>
      <c r="J2544" s="37">
        <v>3.6007523809523807</v>
      </c>
      <c r="K2544" s="3"/>
      <c r="L2544" s="2">
        <f>(H2542*K2542)/H2544</f>
        <v>0.25706884439761152</v>
      </c>
      <c r="M2544" s="2">
        <f>((H2542*K2542)/H2544)-K2542</f>
        <v>7.0688443976115178E-3</v>
      </c>
    </row>
    <row r="2545" spans="1:13" customFormat="1" x14ac:dyDescent="0.35">
      <c r="A2545" s="38" t="s">
        <v>99</v>
      </c>
      <c r="B2545" s="38" t="s">
        <v>129</v>
      </c>
      <c r="C2545" s="1" t="s">
        <v>4</v>
      </c>
      <c r="D2545" s="33">
        <v>1</v>
      </c>
      <c r="E2545" s="34">
        <v>9.1999999999999993</v>
      </c>
      <c r="F2545" s="35">
        <v>2466.91</v>
      </c>
      <c r="G2545" s="36">
        <v>780</v>
      </c>
      <c r="H2545" s="35">
        <v>268.14</v>
      </c>
      <c r="I2545" s="36">
        <v>84</v>
      </c>
      <c r="J2545" s="37">
        <v>3.1627051282051282</v>
      </c>
      <c r="K2545" s="3"/>
      <c r="L2545" s="2">
        <f>(H2542*K2542)/H2545</f>
        <v>0.43671216528679047</v>
      </c>
      <c r="M2545" s="2">
        <f>((H2542*K2542)/H2545)-K2542</f>
        <v>0.18671216528679047</v>
      </c>
    </row>
    <row r="2546" spans="1:13" customFormat="1" x14ac:dyDescent="0.35">
      <c r="A2546" s="38" t="s">
        <v>99</v>
      </c>
      <c r="B2546" s="38" t="s">
        <v>129</v>
      </c>
      <c r="C2546" s="1" t="s">
        <v>10</v>
      </c>
      <c r="D2546" s="33">
        <v>1</v>
      </c>
      <c r="E2546" s="34">
        <v>7.3</v>
      </c>
      <c r="F2546" s="35">
        <v>1311.05</v>
      </c>
      <c r="G2546" s="36">
        <v>362</v>
      </c>
      <c r="H2546" s="35">
        <v>179.6</v>
      </c>
      <c r="I2546" s="36">
        <v>49</v>
      </c>
      <c r="J2546" s="37">
        <v>3.6216850828729279</v>
      </c>
      <c r="K2546" s="3"/>
      <c r="L2546" s="2">
        <f>(H2542*K2542)/H2546</f>
        <v>0.65200445434298437</v>
      </c>
      <c r="M2546" s="2">
        <f>((H2542*K2542)/H2546)-K2542</f>
        <v>0.40200445434298437</v>
      </c>
    </row>
    <row r="2547" spans="1:13" customFormat="1" x14ac:dyDescent="0.35">
      <c r="A2547" s="38" t="s">
        <v>99</v>
      </c>
      <c r="B2547" s="38" t="s">
        <v>129</v>
      </c>
      <c r="C2547" s="1" t="s">
        <v>17</v>
      </c>
      <c r="D2547" s="33">
        <v>1</v>
      </c>
      <c r="E2547" s="34">
        <v>4.5999999999999996</v>
      </c>
      <c r="F2547" s="35">
        <v>1325.64</v>
      </c>
      <c r="G2547" s="36">
        <v>662</v>
      </c>
      <c r="H2547" s="35">
        <v>288.18</v>
      </c>
      <c r="I2547" s="36">
        <v>143</v>
      </c>
      <c r="J2547" s="37">
        <v>2.0024773413897283</v>
      </c>
      <c r="K2547" s="3"/>
      <c r="L2547" s="2">
        <f>(H2542*K2542)/H2547</f>
        <v>0.40634325768616836</v>
      </c>
      <c r="M2547" s="2">
        <f>((H2542*K2542)/H2547)-K2542</f>
        <v>0.15634325768616836</v>
      </c>
    </row>
    <row r="2548" spans="1:13" customFormat="1" x14ac:dyDescent="0.35">
      <c r="A2548" s="38" t="s">
        <v>99</v>
      </c>
      <c r="B2548" s="38" t="s">
        <v>129</v>
      </c>
      <c r="C2548" s="1" t="s">
        <v>6</v>
      </c>
      <c r="D2548" s="33">
        <v>1</v>
      </c>
      <c r="E2548" s="34">
        <v>1.4</v>
      </c>
      <c r="F2548" s="35">
        <v>854.49</v>
      </c>
      <c r="G2548" s="36">
        <v>365</v>
      </c>
      <c r="H2548" s="35">
        <v>610.35</v>
      </c>
      <c r="I2548" s="36">
        <v>260</v>
      </c>
      <c r="J2548" s="37">
        <v>2.3410684931506851</v>
      </c>
      <c r="K2548" s="3"/>
      <c r="L2548" s="2">
        <f>(H2542*K2542)/H2548</f>
        <v>0.19185713115425573</v>
      </c>
      <c r="M2548" s="2">
        <f>((H2542*K2542)/H2548)-K2542</f>
        <v>-5.8142868845744267E-2</v>
      </c>
    </row>
    <row r="2549" spans="1:13" customFormat="1" x14ac:dyDescent="0.35">
      <c r="A2549" s="38" t="s">
        <v>99</v>
      </c>
      <c r="B2549" s="38" t="s">
        <v>129</v>
      </c>
      <c r="C2549" s="1" t="s">
        <v>15</v>
      </c>
      <c r="D2549" s="33">
        <v>1</v>
      </c>
      <c r="E2549" s="34">
        <v>37.700000000000003</v>
      </c>
      <c r="F2549" s="35">
        <v>13793.49</v>
      </c>
      <c r="G2549" s="36">
        <v>4326</v>
      </c>
      <c r="H2549" s="35">
        <v>365.88</v>
      </c>
      <c r="I2549" s="36">
        <v>114</v>
      </c>
      <c r="J2549" s="37">
        <v>3.1885090152565878</v>
      </c>
      <c r="K2549" s="3"/>
      <c r="L2549" s="2">
        <f>(H2542*K2542)/H2549</f>
        <v>0.32005028971247401</v>
      </c>
      <c r="M2549" s="2">
        <f>((H2542*K2542)/H2549)-K2542</f>
        <v>7.0050289712474012E-2</v>
      </c>
    </row>
    <row r="2550" spans="1:13" customFormat="1" x14ac:dyDescent="0.35">
      <c r="A2550" s="38" t="s">
        <v>99</v>
      </c>
      <c r="B2550" s="38" t="s">
        <v>129</v>
      </c>
      <c r="C2550" s="1" t="s">
        <v>20</v>
      </c>
      <c r="D2550" s="33">
        <v>1</v>
      </c>
      <c r="E2550" s="34">
        <v>25.4</v>
      </c>
      <c r="F2550" s="35">
        <v>6511.29</v>
      </c>
      <c r="G2550" s="36">
        <v>3256</v>
      </c>
      <c r="H2550" s="35">
        <v>256.35000000000002</v>
      </c>
      <c r="I2550" s="36">
        <v>128</v>
      </c>
      <c r="J2550" s="37">
        <v>1.9997819410319411</v>
      </c>
      <c r="K2550" s="3"/>
      <c r="L2550" s="2">
        <f>(H2542*K2542)/H2550</f>
        <v>0.45679734737663347</v>
      </c>
      <c r="M2550" s="2">
        <f>((H2542*K2542)/H2550)-K2542</f>
        <v>0.20679734737663347</v>
      </c>
    </row>
    <row r="2551" spans="1:13" customFormat="1" x14ac:dyDescent="0.35">
      <c r="A2551" s="38" t="s">
        <v>99</v>
      </c>
      <c r="B2551" s="38" t="s">
        <v>129</v>
      </c>
      <c r="C2551" s="1" t="s">
        <v>16</v>
      </c>
      <c r="D2551" s="33">
        <v>1</v>
      </c>
      <c r="E2551" s="34">
        <v>8.6</v>
      </c>
      <c r="F2551" s="35">
        <v>3169.57</v>
      </c>
      <c r="G2551" s="36">
        <v>697</v>
      </c>
      <c r="H2551" s="35">
        <v>368.55</v>
      </c>
      <c r="I2551" s="36">
        <v>81</v>
      </c>
      <c r="J2551" s="37">
        <v>4.547446197991392</v>
      </c>
      <c r="K2551" s="3"/>
      <c r="L2551" s="2">
        <f>(H2542*K2542)/H2551</f>
        <v>0.31773165106498436</v>
      </c>
      <c r="M2551" s="2">
        <f>((H2542*K2542)/H2551)-K2542</f>
        <v>6.7731651064984355E-2</v>
      </c>
    </row>
    <row r="2552" spans="1:13" customFormat="1" x14ac:dyDescent="0.35">
      <c r="A2552" s="38" t="s">
        <v>99</v>
      </c>
      <c r="B2552" s="38" t="s">
        <v>129</v>
      </c>
      <c r="C2552" s="1" t="s">
        <v>5</v>
      </c>
      <c r="D2552" s="33">
        <v>1</v>
      </c>
      <c r="E2552" s="34">
        <v>6.6</v>
      </c>
      <c r="F2552" s="35">
        <v>2891.48</v>
      </c>
      <c r="G2552" s="36">
        <v>840</v>
      </c>
      <c r="H2552" s="35">
        <v>438.1</v>
      </c>
      <c r="I2552" s="36">
        <v>127</v>
      </c>
      <c r="J2552" s="37">
        <v>3.4422380952380953</v>
      </c>
      <c r="K2552" s="3"/>
      <c r="L2552" s="2">
        <f>(H2542*K2542)/H2552</f>
        <v>0.26729057292855507</v>
      </c>
      <c r="M2552" s="2">
        <f>((H2542*K2542)/H2552)-K2542</f>
        <v>1.729057292855507E-2</v>
      </c>
    </row>
    <row r="2553" spans="1:13" customFormat="1" x14ac:dyDescent="0.35">
      <c r="A2553" s="38" t="s">
        <v>99</v>
      </c>
      <c r="B2553" s="38" t="s">
        <v>129</v>
      </c>
      <c r="C2553" s="1" t="s">
        <v>14</v>
      </c>
      <c r="D2553" s="33">
        <v>0.88890000000000002</v>
      </c>
      <c r="E2553" s="34">
        <v>1.8</v>
      </c>
      <c r="F2553" s="35">
        <v>996.42</v>
      </c>
      <c r="G2553" s="36">
        <v>388</v>
      </c>
      <c r="H2553" s="35">
        <v>553.57000000000005</v>
      </c>
      <c r="I2553" s="36">
        <v>215</v>
      </c>
      <c r="J2553" s="37">
        <v>2.5680927835051546</v>
      </c>
      <c r="K2553" s="3"/>
      <c r="L2553" s="2">
        <f>(H2542*K2542)/H2553</f>
        <v>0.21153602977039937</v>
      </c>
      <c r="M2553" s="2">
        <f>((H2542*K2542)/H2553)-K2542</f>
        <v>-3.846397022960063E-2</v>
      </c>
    </row>
    <row r="2554" spans="1:13" customFormat="1" x14ac:dyDescent="0.35">
      <c r="A2554" s="38" t="s">
        <v>99</v>
      </c>
      <c r="B2554" s="38" t="s">
        <v>129</v>
      </c>
      <c r="C2554" s="1" t="s">
        <v>7</v>
      </c>
      <c r="D2554" s="33">
        <v>1</v>
      </c>
      <c r="E2554" s="34">
        <v>3.7</v>
      </c>
      <c r="F2554" s="35">
        <v>1747.92</v>
      </c>
      <c r="G2554" s="36">
        <v>600</v>
      </c>
      <c r="H2554" s="35">
        <v>472.41</v>
      </c>
      <c r="I2554" s="36">
        <v>162</v>
      </c>
      <c r="J2554" s="37">
        <v>2.9132000000000002</v>
      </c>
      <c r="K2554" s="3"/>
      <c r="L2554" s="2">
        <f>(H2542*K2542)/H2554</f>
        <v>0.24787790266929147</v>
      </c>
      <c r="M2554" s="2">
        <f>((H2542*K2542)/H2554)-K2542</f>
        <v>-2.1220973307085333E-3</v>
      </c>
    </row>
    <row r="2555" spans="1:13" customFormat="1" x14ac:dyDescent="0.35">
      <c r="A2555" s="38" t="s">
        <v>99</v>
      </c>
      <c r="B2555" s="38" t="s">
        <v>129</v>
      </c>
      <c r="C2555" s="1" t="s">
        <v>19</v>
      </c>
      <c r="D2555" s="33">
        <v>0.88890000000000002</v>
      </c>
      <c r="E2555" s="34">
        <v>1.6</v>
      </c>
      <c r="F2555" s="35">
        <v>995.48</v>
      </c>
      <c r="G2555" s="36">
        <v>292</v>
      </c>
      <c r="H2555" s="35">
        <v>622.17999999999995</v>
      </c>
      <c r="I2555" s="36">
        <v>182</v>
      </c>
      <c r="J2555" s="37">
        <v>3.4091780821917808</v>
      </c>
      <c r="K2555" s="3"/>
      <c r="L2555" s="2">
        <f>(H2542*K2542)/H2555</f>
        <v>0.18820919990999391</v>
      </c>
      <c r="M2555" s="2">
        <f>((H2542*K2542)/H2555)-K2542</f>
        <v>-6.1790800090006093E-2</v>
      </c>
    </row>
    <row r="2556" spans="1:13" customFormat="1" x14ac:dyDescent="0.35">
      <c r="A2556" s="38" t="s">
        <v>99</v>
      </c>
      <c r="B2556" s="38" t="s">
        <v>129</v>
      </c>
      <c r="C2556" s="1" t="s">
        <v>13</v>
      </c>
      <c r="D2556" s="33">
        <v>1</v>
      </c>
      <c r="E2556" s="34">
        <v>21.2</v>
      </c>
      <c r="F2556" s="35">
        <v>5349.33</v>
      </c>
      <c r="G2556" s="36">
        <v>1661</v>
      </c>
      <c r="H2556" s="35">
        <v>252.33</v>
      </c>
      <c r="I2556" s="36">
        <v>78</v>
      </c>
      <c r="J2556" s="37">
        <v>3.2205478627332931</v>
      </c>
      <c r="K2556" s="3"/>
      <c r="L2556" s="2">
        <f>(H2542*K2542)/H2556</f>
        <v>0.46407482265287514</v>
      </c>
      <c r="M2556" s="2">
        <f>((H2542*K2542)/H2556)-K2542</f>
        <v>0.21407482265287514</v>
      </c>
    </row>
    <row r="2557" spans="1:13" customFormat="1" x14ac:dyDescent="0.35">
      <c r="A2557" s="38" t="s">
        <v>99</v>
      </c>
      <c r="B2557" s="38" t="s">
        <v>129</v>
      </c>
      <c r="C2557" s="1" t="s">
        <v>18</v>
      </c>
      <c r="D2557" s="33">
        <v>1</v>
      </c>
      <c r="E2557" s="34">
        <v>11.5</v>
      </c>
      <c r="F2557" s="35">
        <v>2989.46</v>
      </c>
      <c r="G2557" s="36">
        <v>938</v>
      </c>
      <c r="H2557" s="35">
        <v>259.95</v>
      </c>
      <c r="I2557" s="36">
        <v>81</v>
      </c>
      <c r="J2557" s="37">
        <v>3.1870575692963752</v>
      </c>
      <c r="K2557" s="3"/>
      <c r="L2557" s="2">
        <f>(H2542*K2542)/H2557</f>
        <v>0.4504712444700904</v>
      </c>
      <c r="M2557" s="2">
        <f>((H2542*K2542)/H2557)-K2542</f>
        <v>0.2004712444700904</v>
      </c>
    </row>
    <row r="2558" spans="1:13" customFormat="1" x14ac:dyDescent="0.35">
      <c r="A2558" s="38" t="s">
        <v>99</v>
      </c>
      <c r="B2558" s="38" t="s">
        <v>129</v>
      </c>
      <c r="C2558" s="1" t="s">
        <v>11</v>
      </c>
      <c r="D2558" s="33">
        <v>1</v>
      </c>
      <c r="E2558" s="34">
        <v>11</v>
      </c>
      <c r="F2558" s="35">
        <v>2727.88</v>
      </c>
      <c r="G2558" s="36">
        <v>1123</v>
      </c>
      <c r="H2558" s="35">
        <v>247.99</v>
      </c>
      <c r="I2558" s="36">
        <v>102</v>
      </c>
      <c r="J2558" s="37">
        <v>2.4291006233303651</v>
      </c>
      <c r="K2558" s="3"/>
      <c r="L2558" s="2">
        <f>(H2542*K2542)/H2558</f>
        <v>0.47219645953465861</v>
      </c>
      <c r="M2558" s="2">
        <f>((H2542*K2542)/H2558)-K2542</f>
        <v>0.22219645953465861</v>
      </c>
    </row>
    <row r="2559" spans="1:13" customFormat="1" x14ac:dyDescent="0.35">
      <c r="A2559" s="38" t="s">
        <v>99</v>
      </c>
      <c r="B2559" s="38" t="s">
        <v>129</v>
      </c>
      <c r="C2559" s="1" t="s">
        <v>9</v>
      </c>
      <c r="D2559" s="33">
        <v>1</v>
      </c>
      <c r="E2559" s="34">
        <v>8.1</v>
      </c>
      <c r="F2559" s="35">
        <v>688.7</v>
      </c>
      <c r="G2559" s="36">
        <v>613</v>
      </c>
      <c r="H2559" s="35">
        <v>85.02</v>
      </c>
      <c r="I2559" s="36">
        <v>75</v>
      </c>
      <c r="J2559" s="37">
        <v>1.1234910277324635</v>
      </c>
      <c r="K2559" s="3"/>
      <c r="L2559" s="2">
        <f>(H2542*K2542)/H2559</f>
        <v>1.3773229828275699</v>
      </c>
      <c r="M2559" s="2">
        <f>((H2542*K2542)/H2559)-K2542</f>
        <v>1.1273229828275699</v>
      </c>
    </row>
    <row r="2560" spans="1:13" customFormat="1" x14ac:dyDescent="0.35">
      <c r="A2560" s="1" t="s">
        <v>100</v>
      </c>
      <c r="B2560" s="1" t="s">
        <v>129</v>
      </c>
      <c r="C2560" s="1" t="s">
        <v>154</v>
      </c>
      <c r="D2560" s="33">
        <v>1</v>
      </c>
      <c r="E2560" s="34">
        <v>12.4</v>
      </c>
      <c r="F2560" s="35">
        <v>6420.19</v>
      </c>
      <c r="G2560" s="36">
        <v>2010</v>
      </c>
      <c r="H2560" s="35">
        <v>517.76</v>
      </c>
      <c r="I2560" s="36">
        <v>162</v>
      </c>
      <c r="J2560" s="37">
        <v>3.1941243781094526</v>
      </c>
      <c r="K2560" s="28">
        <v>0.25</v>
      </c>
      <c r="L2560" s="3"/>
      <c r="M2560" s="3"/>
    </row>
    <row r="2561" spans="1:13" customFormat="1" x14ac:dyDescent="0.35">
      <c r="A2561" s="38" t="s">
        <v>100</v>
      </c>
      <c r="B2561" s="38" t="s">
        <v>129</v>
      </c>
      <c r="C2561" s="1" t="s">
        <v>12</v>
      </c>
      <c r="D2561" s="33">
        <v>1</v>
      </c>
      <c r="E2561" s="34">
        <v>8.1</v>
      </c>
      <c r="F2561" s="35">
        <v>4996.17</v>
      </c>
      <c r="G2561" s="36">
        <v>1354</v>
      </c>
      <c r="H2561" s="35">
        <v>616.80999999999995</v>
      </c>
      <c r="I2561" s="36">
        <v>167</v>
      </c>
      <c r="J2561" s="37">
        <v>3.68993353028065</v>
      </c>
      <c r="K2561" s="3"/>
      <c r="L2561" s="2">
        <f>(H2560*K2560)/H2561</f>
        <v>0.20985392584426324</v>
      </c>
      <c r="M2561" s="2">
        <f>((H2560*K2560)/H2561)-K2560</f>
        <v>-4.0146074155736761E-2</v>
      </c>
    </row>
    <row r="2562" spans="1:13" customFormat="1" x14ac:dyDescent="0.35">
      <c r="A2562" s="38" t="s">
        <v>100</v>
      </c>
      <c r="B2562" s="38" t="s">
        <v>129</v>
      </c>
      <c r="C2562" s="1" t="s">
        <v>8</v>
      </c>
      <c r="D2562" s="33">
        <v>1</v>
      </c>
      <c r="E2562" s="34">
        <v>4.8</v>
      </c>
      <c r="F2562" s="35">
        <v>2515.42</v>
      </c>
      <c r="G2562" s="36">
        <v>654</v>
      </c>
      <c r="H2562" s="35">
        <v>524.04999999999995</v>
      </c>
      <c r="I2562" s="36">
        <v>136</v>
      </c>
      <c r="J2562" s="37">
        <v>3.8462079510703364</v>
      </c>
      <c r="K2562" s="3"/>
      <c r="L2562" s="2">
        <f>(H2560*K2560)/H2562</f>
        <v>0.24699933212479727</v>
      </c>
      <c r="M2562" s="2">
        <f>((H2560*K2560)/H2562)-K2560</f>
        <v>-3.0006678752027283E-3</v>
      </c>
    </row>
    <row r="2563" spans="1:13" customFormat="1" x14ac:dyDescent="0.35">
      <c r="A2563" s="38" t="s">
        <v>100</v>
      </c>
      <c r="B2563" s="38" t="s">
        <v>129</v>
      </c>
      <c r="C2563" s="1" t="s">
        <v>4</v>
      </c>
      <c r="D2563" s="33">
        <v>1</v>
      </c>
      <c r="E2563" s="34">
        <v>5.9</v>
      </c>
      <c r="F2563" s="35">
        <v>1749.78</v>
      </c>
      <c r="G2563" s="36">
        <v>472</v>
      </c>
      <c r="H2563" s="35">
        <v>296.57</v>
      </c>
      <c r="I2563" s="36">
        <v>80</v>
      </c>
      <c r="J2563" s="37">
        <v>3.7071610169491525</v>
      </c>
      <c r="K2563" s="3"/>
      <c r="L2563" s="2">
        <f>(H2560*K2560)/H2563</f>
        <v>0.43645682300974475</v>
      </c>
      <c r="M2563" s="2">
        <f>((H2560*K2560)/H2563)-K2560</f>
        <v>0.18645682300974475</v>
      </c>
    </row>
    <row r="2564" spans="1:13" customFormat="1" x14ac:dyDescent="0.35">
      <c r="A2564" s="38" t="s">
        <v>100</v>
      </c>
      <c r="B2564" s="38" t="s">
        <v>129</v>
      </c>
      <c r="C2564" s="1" t="s">
        <v>10</v>
      </c>
      <c r="D2564" s="33">
        <v>1</v>
      </c>
      <c r="E2564" s="34">
        <v>5.4</v>
      </c>
      <c r="F2564" s="35">
        <v>988.9</v>
      </c>
      <c r="G2564" s="36">
        <v>228</v>
      </c>
      <c r="H2564" s="35">
        <v>183.13</v>
      </c>
      <c r="I2564" s="36">
        <v>42</v>
      </c>
      <c r="J2564" s="37">
        <v>4.337280701754386</v>
      </c>
      <c r="K2564" s="3"/>
      <c r="L2564" s="2">
        <f>(H2560*K2560)/H2564</f>
        <v>0.70682029159613391</v>
      </c>
      <c r="M2564" s="2">
        <f>((H2560*K2560)/H2564)-K2560</f>
        <v>0.45682029159613391</v>
      </c>
    </row>
    <row r="2565" spans="1:13" customFormat="1" x14ac:dyDescent="0.35">
      <c r="A2565" s="38" t="s">
        <v>100</v>
      </c>
      <c r="B2565" s="38" t="s">
        <v>129</v>
      </c>
      <c r="C2565" s="1" t="s">
        <v>17</v>
      </c>
      <c r="D2565" s="33">
        <v>1</v>
      </c>
      <c r="E2565" s="34">
        <v>2.5</v>
      </c>
      <c r="F2565" s="35">
        <v>806.55</v>
      </c>
      <c r="G2565" s="36">
        <v>361</v>
      </c>
      <c r="H2565" s="35">
        <v>322.62</v>
      </c>
      <c r="I2565" s="36">
        <v>144</v>
      </c>
      <c r="J2565" s="37">
        <v>2.2342105263157892</v>
      </c>
      <c r="K2565" s="3"/>
      <c r="L2565" s="2">
        <f>(H2560*K2560)/H2565</f>
        <v>0.40121505176368483</v>
      </c>
      <c r="M2565" s="2">
        <f>((H2560*K2560)/H2565)-K2560</f>
        <v>0.15121505176368483</v>
      </c>
    </row>
    <row r="2566" spans="1:13" customFormat="1" x14ac:dyDescent="0.35">
      <c r="A2566" s="38" t="s">
        <v>100</v>
      </c>
      <c r="B2566" s="38" t="s">
        <v>129</v>
      </c>
      <c r="C2566" s="1" t="s">
        <v>6</v>
      </c>
      <c r="D2566" s="33">
        <v>0.66669999999999996</v>
      </c>
      <c r="E2566" s="34">
        <v>0.9</v>
      </c>
      <c r="F2566" s="35">
        <v>504.15</v>
      </c>
      <c r="G2566" s="36">
        <v>171</v>
      </c>
      <c r="H2566" s="35">
        <v>560.16999999999996</v>
      </c>
      <c r="I2566" s="36">
        <v>190</v>
      </c>
      <c r="J2566" s="37">
        <v>2.9482456140350877</v>
      </c>
      <c r="K2566" s="3"/>
      <c r="L2566" s="2">
        <f>(H2560*K2560)/H2566</f>
        <v>0.23107271007015728</v>
      </c>
      <c r="M2566" s="2">
        <f>((H2560*K2560)/H2566)-K2560</f>
        <v>-1.8927289929842717E-2</v>
      </c>
    </row>
    <row r="2567" spans="1:13" customFormat="1" x14ac:dyDescent="0.35">
      <c r="A2567" s="38" t="s">
        <v>100</v>
      </c>
      <c r="B2567" s="38" t="s">
        <v>129</v>
      </c>
      <c r="C2567" s="1" t="s">
        <v>15</v>
      </c>
      <c r="D2567" s="33">
        <v>1</v>
      </c>
      <c r="E2567" s="34">
        <v>37.9</v>
      </c>
      <c r="F2567" s="35">
        <v>10615.67</v>
      </c>
      <c r="G2567" s="36">
        <v>2218</v>
      </c>
      <c r="H2567" s="35">
        <v>280.10000000000002</v>
      </c>
      <c r="I2567" s="36">
        <v>58</v>
      </c>
      <c r="J2567" s="37">
        <v>4.7861451758340845</v>
      </c>
      <c r="K2567" s="3"/>
      <c r="L2567" s="2">
        <f>(H2560*K2560)/H2567</f>
        <v>0.46212067118886108</v>
      </c>
      <c r="M2567" s="2">
        <f>((H2560*K2560)/H2567)-K2560</f>
        <v>0.21212067118886108</v>
      </c>
    </row>
    <row r="2568" spans="1:13" customFormat="1" x14ac:dyDescent="0.35">
      <c r="A2568" s="38" t="s">
        <v>100</v>
      </c>
      <c r="B2568" s="38" t="s">
        <v>129</v>
      </c>
      <c r="C2568" s="1" t="s">
        <v>20</v>
      </c>
      <c r="D2568" s="33">
        <v>1</v>
      </c>
      <c r="E2568" s="34">
        <v>18.899999999999999</v>
      </c>
      <c r="F2568" s="35">
        <v>6063.14</v>
      </c>
      <c r="G2568" s="36">
        <v>2741</v>
      </c>
      <c r="H2568" s="35">
        <v>320.8</v>
      </c>
      <c r="I2568" s="36">
        <v>145</v>
      </c>
      <c r="J2568" s="37">
        <v>2.2120175118569865</v>
      </c>
      <c r="K2568" s="3"/>
      <c r="L2568" s="2">
        <f>(H2560*K2560)/H2568</f>
        <v>0.40349127182044886</v>
      </c>
      <c r="M2568" s="2">
        <f>((H2560*K2560)/H2568)-K2560</f>
        <v>0.15349127182044886</v>
      </c>
    </row>
    <row r="2569" spans="1:13" customFormat="1" x14ac:dyDescent="0.35">
      <c r="A2569" s="38" t="s">
        <v>100</v>
      </c>
      <c r="B2569" s="38" t="s">
        <v>129</v>
      </c>
      <c r="C2569" s="1" t="s">
        <v>16</v>
      </c>
      <c r="D2569" s="33">
        <v>1</v>
      </c>
      <c r="E2569" s="34">
        <v>5.4</v>
      </c>
      <c r="F2569" s="35">
        <v>960.67</v>
      </c>
      <c r="G2569" s="36">
        <v>176</v>
      </c>
      <c r="H2569" s="35">
        <v>177.9</v>
      </c>
      <c r="I2569" s="36">
        <v>32</v>
      </c>
      <c r="J2569" s="37">
        <v>5.4583522727272724</v>
      </c>
      <c r="K2569" s="3"/>
      <c r="L2569" s="2">
        <f>(H2560*K2560)/H2569</f>
        <v>0.72759977515458119</v>
      </c>
      <c r="M2569" s="2">
        <f>((H2560*K2560)/H2569)-K2560</f>
        <v>0.47759977515458119</v>
      </c>
    </row>
    <row r="2570" spans="1:13" customFormat="1" x14ac:dyDescent="0.35">
      <c r="A2570" s="38" t="s">
        <v>100</v>
      </c>
      <c r="B2570" s="38" t="s">
        <v>129</v>
      </c>
      <c r="C2570" s="1" t="s">
        <v>5</v>
      </c>
      <c r="D2570" s="33">
        <v>1</v>
      </c>
      <c r="E2570" s="34">
        <v>4.8</v>
      </c>
      <c r="F2570" s="35">
        <v>2145.85</v>
      </c>
      <c r="G2570" s="36">
        <v>546</v>
      </c>
      <c r="H2570" s="35">
        <v>447.05</v>
      </c>
      <c r="I2570" s="36">
        <v>113</v>
      </c>
      <c r="J2570" s="37">
        <v>3.9301282051282049</v>
      </c>
      <c r="K2570" s="3"/>
      <c r="L2570" s="2">
        <f>(H2560*K2560)/H2570</f>
        <v>0.28954255676098867</v>
      </c>
      <c r="M2570" s="2">
        <f>((H2560*K2560)/H2570)-K2560</f>
        <v>3.9542556760988667E-2</v>
      </c>
    </row>
    <row r="2571" spans="1:13" customFormat="1" x14ac:dyDescent="0.35">
      <c r="A2571" s="38" t="s">
        <v>100</v>
      </c>
      <c r="B2571" s="38" t="s">
        <v>129</v>
      </c>
      <c r="C2571" s="1" t="s">
        <v>14</v>
      </c>
      <c r="D2571" s="33">
        <v>0.83330000000000004</v>
      </c>
      <c r="E2571" s="34">
        <v>1.7</v>
      </c>
      <c r="F2571" s="35">
        <v>323.12</v>
      </c>
      <c r="G2571" s="36">
        <v>77</v>
      </c>
      <c r="H2571" s="35">
        <v>190.07</v>
      </c>
      <c r="I2571" s="36">
        <v>45</v>
      </c>
      <c r="J2571" s="37">
        <v>4.1963636363636363</v>
      </c>
      <c r="K2571" s="3"/>
      <c r="L2571" s="2">
        <f>(H2560*K2560)/H2571</f>
        <v>0.68101225864155313</v>
      </c>
      <c r="M2571" s="2">
        <f>((H2560*K2560)/H2571)-K2560</f>
        <v>0.43101225864155313</v>
      </c>
    </row>
    <row r="2572" spans="1:13" customFormat="1" x14ac:dyDescent="0.35">
      <c r="A2572" s="38" t="s">
        <v>100</v>
      </c>
      <c r="B2572" s="38" t="s">
        <v>129</v>
      </c>
      <c r="C2572" s="1" t="s">
        <v>7</v>
      </c>
      <c r="D2572" s="33">
        <v>1</v>
      </c>
      <c r="E2572" s="34">
        <v>3.6</v>
      </c>
      <c r="F2572" s="35">
        <v>1450.72</v>
      </c>
      <c r="G2572" s="36">
        <v>370</v>
      </c>
      <c r="H2572" s="35">
        <v>402.98</v>
      </c>
      <c r="I2572" s="36">
        <v>102</v>
      </c>
      <c r="J2572" s="37">
        <v>3.920864864864865</v>
      </c>
      <c r="K2572" s="3"/>
      <c r="L2572" s="2">
        <f>(H2560*K2560)/H2572</f>
        <v>0.32120700779194994</v>
      </c>
      <c r="M2572" s="2">
        <f>((H2560*K2560)/H2572)-K2560</f>
        <v>7.1207007791949939E-2</v>
      </c>
    </row>
    <row r="2573" spans="1:13" customFormat="1" x14ac:dyDescent="0.35">
      <c r="A2573" s="38" t="s">
        <v>100</v>
      </c>
      <c r="B2573" s="38" t="s">
        <v>129</v>
      </c>
      <c r="C2573" s="1" t="s">
        <v>19</v>
      </c>
      <c r="D2573" s="33">
        <v>1</v>
      </c>
      <c r="E2573" s="34">
        <v>2</v>
      </c>
      <c r="F2573" s="35">
        <v>1078.25</v>
      </c>
      <c r="G2573" s="36">
        <v>260</v>
      </c>
      <c r="H2573" s="35">
        <v>539.13</v>
      </c>
      <c r="I2573" s="36">
        <v>130</v>
      </c>
      <c r="J2573" s="37">
        <v>4.1471153846153843</v>
      </c>
      <c r="K2573" s="3"/>
      <c r="L2573" s="2">
        <f>(H2560*K2560)/H2573</f>
        <v>0.2400905162020292</v>
      </c>
      <c r="M2573" s="2">
        <f>((H2560*K2560)/H2573)-K2560</f>
        <v>-9.9094837979707973E-3</v>
      </c>
    </row>
    <row r="2574" spans="1:13" customFormat="1" x14ac:dyDescent="0.35">
      <c r="A2574" s="38" t="s">
        <v>100</v>
      </c>
      <c r="B2574" s="38" t="s">
        <v>129</v>
      </c>
      <c r="C2574" s="1" t="s">
        <v>13</v>
      </c>
      <c r="D2574" s="33">
        <v>1</v>
      </c>
      <c r="E2574" s="34">
        <v>14.4</v>
      </c>
      <c r="F2574" s="35">
        <v>3542.42</v>
      </c>
      <c r="G2574" s="36">
        <v>916</v>
      </c>
      <c r="H2574" s="35">
        <v>246</v>
      </c>
      <c r="I2574" s="36">
        <v>63</v>
      </c>
      <c r="J2574" s="37">
        <v>3.8672707423580786</v>
      </c>
      <c r="K2574" s="3"/>
      <c r="L2574" s="2">
        <f>(H2560*K2560)/H2574</f>
        <v>0.52617886178861784</v>
      </c>
      <c r="M2574" s="2">
        <f>((H2560*K2560)/H2574)-K2560</f>
        <v>0.27617886178861784</v>
      </c>
    </row>
    <row r="2575" spans="1:13" customFormat="1" x14ac:dyDescent="0.35">
      <c r="A2575" s="38" t="s">
        <v>100</v>
      </c>
      <c r="B2575" s="38" t="s">
        <v>129</v>
      </c>
      <c r="C2575" s="1" t="s">
        <v>18</v>
      </c>
      <c r="D2575" s="33">
        <v>0.66669999999999996</v>
      </c>
      <c r="E2575" s="34">
        <v>4.9000000000000004</v>
      </c>
      <c r="F2575" s="35">
        <v>1273.8</v>
      </c>
      <c r="G2575" s="36">
        <v>344</v>
      </c>
      <c r="H2575" s="35">
        <v>259.95999999999998</v>
      </c>
      <c r="I2575" s="36">
        <v>70</v>
      </c>
      <c r="J2575" s="37">
        <v>3.702906976744186</v>
      </c>
      <c r="K2575" s="3"/>
      <c r="L2575" s="2">
        <f>(H2560*K2560)/H2575</f>
        <v>0.49792275734728425</v>
      </c>
      <c r="M2575" s="2">
        <f>((H2560*K2560)/H2575)-K2560</f>
        <v>0.24792275734728425</v>
      </c>
    </row>
    <row r="2576" spans="1:13" customFormat="1" x14ac:dyDescent="0.35">
      <c r="A2576" s="38" t="s">
        <v>100</v>
      </c>
      <c r="B2576" s="38" t="s">
        <v>129</v>
      </c>
      <c r="C2576" s="1" t="s">
        <v>11</v>
      </c>
      <c r="D2576" s="33">
        <v>1</v>
      </c>
      <c r="E2576" s="34">
        <v>4.2</v>
      </c>
      <c r="F2576" s="35">
        <v>612.48</v>
      </c>
      <c r="G2576" s="36">
        <v>185</v>
      </c>
      <c r="H2576" s="35">
        <v>145.83000000000001</v>
      </c>
      <c r="I2576" s="36">
        <v>44</v>
      </c>
      <c r="J2576" s="37">
        <v>3.3107027027027027</v>
      </c>
      <c r="K2576" s="3"/>
      <c r="L2576" s="2">
        <f>(H2560*K2560)/H2576</f>
        <v>0.88760885963107716</v>
      </c>
      <c r="M2576" s="2">
        <f>((H2560*K2560)/H2576)-K2560</f>
        <v>0.63760885963107716</v>
      </c>
    </row>
    <row r="2577" spans="1:13" customFormat="1" x14ac:dyDescent="0.35">
      <c r="A2577" s="38" t="s">
        <v>100</v>
      </c>
      <c r="B2577" s="38" t="s">
        <v>129</v>
      </c>
      <c r="C2577" s="1" t="s">
        <v>9</v>
      </c>
      <c r="D2577" s="33">
        <v>1</v>
      </c>
      <c r="E2577" s="34">
        <v>2.7</v>
      </c>
      <c r="F2577" s="35">
        <v>332.19</v>
      </c>
      <c r="G2577" s="36">
        <v>147</v>
      </c>
      <c r="H2577" s="35">
        <v>123.03</v>
      </c>
      <c r="I2577" s="36">
        <v>54</v>
      </c>
      <c r="J2577" s="37">
        <v>2.2597959183673471</v>
      </c>
      <c r="K2577" s="3"/>
      <c r="L2577" s="2">
        <f>(H2560*K2560)/H2577</f>
        <v>1.0521011135495408</v>
      </c>
      <c r="M2577" s="2">
        <f>((H2560*K2560)/H2577)-K2560</f>
        <v>0.80210111354954083</v>
      </c>
    </row>
    <row r="2578" spans="1:13" customFormat="1" x14ac:dyDescent="0.35">
      <c r="A2578" s="1" t="s">
        <v>191</v>
      </c>
      <c r="B2578" s="1" t="s">
        <v>129</v>
      </c>
      <c r="C2578" s="1" t="s">
        <v>154</v>
      </c>
      <c r="D2578" s="33">
        <v>1</v>
      </c>
      <c r="E2578" s="34">
        <v>22.1</v>
      </c>
      <c r="F2578" s="35">
        <v>11612.03</v>
      </c>
      <c r="G2578" s="36">
        <v>4217</v>
      </c>
      <c r="H2578" s="35">
        <v>525.42999999999995</v>
      </c>
      <c r="I2578" s="36">
        <v>190</v>
      </c>
      <c r="J2578" s="37">
        <v>2.7536234289779467</v>
      </c>
      <c r="K2578" s="28">
        <v>0.25</v>
      </c>
      <c r="L2578" s="3"/>
      <c r="M2578" s="3"/>
    </row>
    <row r="2579" spans="1:13" customFormat="1" x14ac:dyDescent="0.35">
      <c r="A2579" s="38" t="s">
        <v>191</v>
      </c>
      <c r="B2579" s="38" t="s">
        <v>129</v>
      </c>
      <c r="C2579" s="1" t="s">
        <v>12</v>
      </c>
      <c r="D2579" s="33">
        <v>0.98860000000000003</v>
      </c>
      <c r="E2579" s="34">
        <v>11.8</v>
      </c>
      <c r="F2579" s="35">
        <v>5532.09</v>
      </c>
      <c r="G2579" s="36">
        <v>2280</v>
      </c>
      <c r="H2579" s="35">
        <v>468.82</v>
      </c>
      <c r="I2579" s="36">
        <v>193</v>
      </c>
      <c r="J2579" s="37">
        <v>2.4263552631578946</v>
      </c>
      <c r="L2579" s="2">
        <f>(H2578*K2578)/H2579</f>
        <v>0.28018749200119447</v>
      </c>
      <c r="M2579" s="2">
        <f>((H2578*K2578)/H2579)-K2578</f>
        <v>3.0187492001194471E-2</v>
      </c>
    </row>
    <row r="2580" spans="1:13" customFormat="1" x14ac:dyDescent="0.35">
      <c r="A2580" s="38" t="s">
        <v>191</v>
      </c>
      <c r="B2580" s="38" t="s">
        <v>129</v>
      </c>
      <c r="C2580" s="1" t="s">
        <v>8</v>
      </c>
      <c r="D2580" s="33">
        <v>0.98860000000000003</v>
      </c>
      <c r="E2580" s="34">
        <v>7.8</v>
      </c>
      <c r="F2580" s="35">
        <v>3533.39</v>
      </c>
      <c r="G2580" s="36">
        <v>983</v>
      </c>
      <c r="H2580" s="35">
        <v>453</v>
      </c>
      <c r="I2580" s="36">
        <v>126</v>
      </c>
      <c r="J2580" s="37">
        <v>3.5944964394710071</v>
      </c>
      <c r="L2580" s="2">
        <f>(H2578*K2578)/H2580</f>
        <v>0.28997240618101544</v>
      </c>
      <c r="M2580" s="2">
        <f>((H2578*K2578)/H2580)-K2578</f>
        <v>3.9972406181015441E-2</v>
      </c>
    </row>
    <row r="2581" spans="1:13" customFormat="1" x14ac:dyDescent="0.35">
      <c r="A2581" s="38" t="s">
        <v>191</v>
      </c>
      <c r="B2581" s="38" t="s">
        <v>129</v>
      </c>
      <c r="C2581" s="1" t="s">
        <v>4</v>
      </c>
      <c r="D2581" s="33">
        <v>1</v>
      </c>
      <c r="E2581" s="34">
        <v>7.3</v>
      </c>
      <c r="F2581" s="35">
        <v>2270.35</v>
      </c>
      <c r="G2581" s="36">
        <v>714</v>
      </c>
      <c r="H2581" s="35">
        <v>311.01</v>
      </c>
      <c r="I2581" s="36">
        <v>97</v>
      </c>
      <c r="J2581" s="37">
        <v>3.1797619047619046</v>
      </c>
      <c r="L2581" s="2">
        <f>(H2578*K2578)/H2581</f>
        <v>0.42235780199993567</v>
      </c>
      <c r="M2581" s="2">
        <f>((H2578*K2578)/H2581)-K2578</f>
        <v>0.17235780199993567</v>
      </c>
    </row>
    <row r="2582" spans="1:13" customFormat="1" x14ac:dyDescent="0.35">
      <c r="A2582" s="38" t="s">
        <v>191</v>
      </c>
      <c r="B2582" s="38" t="s">
        <v>129</v>
      </c>
      <c r="C2582" s="1" t="s">
        <v>10</v>
      </c>
      <c r="D2582" s="33">
        <v>1</v>
      </c>
      <c r="E2582" s="34">
        <v>8.1999999999999993</v>
      </c>
      <c r="F2582" s="35">
        <v>1379.31</v>
      </c>
      <c r="G2582" s="36">
        <v>368</v>
      </c>
      <c r="H2582" s="35">
        <v>168.21</v>
      </c>
      <c r="I2582" s="36">
        <v>44</v>
      </c>
      <c r="J2582" s="37">
        <v>3.7481249999999999</v>
      </c>
      <c r="L2582" s="2">
        <f>(H2578*K2578)/H2582</f>
        <v>0.78091373877890724</v>
      </c>
      <c r="M2582" s="2">
        <f>((H2578*K2578)/H2582)-K2578</f>
        <v>0.53091373877890724</v>
      </c>
    </row>
    <row r="2583" spans="1:13" customFormat="1" x14ac:dyDescent="0.35">
      <c r="A2583" s="38" t="s">
        <v>191</v>
      </c>
      <c r="B2583" s="38" t="s">
        <v>129</v>
      </c>
      <c r="C2583" s="1" t="s">
        <v>17</v>
      </c>
      <c r="D2583" s="33">
        <v>0.97729999999999995</v>
      </c>
      <c r="E2583" s="34">
        <v>3.6</v>
      </c>
      <c r="F2583" s="35">
        <v>1234.69</v>
      </c>
      <c r="G2583" s="36">
        <v>646</v>
      </c>
      <c r="H2583" s="35">
        <v>342.97</v>
      </c>
      <c r="I2583" s="36">
        <v>179</v>
      </c>
      <c r="J2583" s="37">
        <v>1.9112848297213623</v>
      </c>
      <c r="L2583" s="2">
        <f>(H2578*K2578)/H2583</f>
        <v>0.3829999708429308</v>
      </c>
      <c r="M2583" s="2">
        <f>((H2578*K2578)/H2583)-K2578</f>
        <v>0.1329999708429308</v>
      </c>
    </row>
    <row r="2584" spans="1:13" customFormat="1" x14ac:dyDescent="0.35">
      <c r="A2584" s="38" t="s">
        <v>191</v>
      </c>
      <c r="B2584" s="38" t="s">
        <v>129</v>
      </c>
      <c r="C2584" s="1" t="s">
        <v>6</v>
      </c>
      <c r="D2584" s="33">
        <v>0.90910000000000002</v>
      </c>
      <c r="E2584" s="34">
        <v>2.1</v>
      </c>
      <c r="F2584" s="35">
        <v>871.12</v>
      </c>
      <c r="G2584" s="36">
        <v>385</v>
      </c>
      <c r="H2584" s="35">
        <v>414.82</v>
      </c>
      <c r="I2584" s="36">
        <v>183</v>
      </c>
      <c r="J2584" s="37">
        <v>2.2626493506493506</v>
      </c>
      <c r="L2584" s="2">
        <f>(H2578*K2578)/H2584</f>
        <v>0.31666144351767028</v>
      </c>
      <c r="M2584" s="2">
        <f>((H2578*K2578)/H2584)-K2578</f>
        <v>6.6661443517670282E-2</v>
      </c>
    </row>
    <row r="2585" spans="1:13" customFormat="1" x14ac:dyDescent="0.35">
      <c r="A2585" s="38" t="s">
        <v>191</v>
      </c>
      <c r="B2585" s="38" t="s">
        <v>129</v>
      </c>
      <c r="C2585" s="1" t="s">
        <v>15</v>
      </c>
      <c r="D2585" s="33">
        <v>1</v>
      </c>
      <c r="E2585" s="34">
        <v>41.5</v>
      </c>
      <c r="F2585" s="35">
        <v>13876.34</v>
      </c>
      <c r="G2585" s="36">
        <v>4352</v>
      </c>
      <c r="H2585" s="35">
        <v>334.37</v>
      </c>
      <c r="I2585" s="36">
        <v>104</v>
      </c>
      <c r="J2585" s="37">
        <v>3.1884972426470588</v>
      </c>
      <c r="L2585" s="2">
        <f>(H2578*K2578)/H2585</f>
        <v>0.39285073421658639</v>
      </c>
      <c r="M2585" s="2">
        <f>((H2578*K2578)/H2585)-K2578</f>
        <v>0.14285073421658639</v>
      </c>
    </row>
    <row r="2586" spans="1:13" customFormat="1" x14ac:dyDescent="0.35">
      <c r="A2586" s="38" t="s">
        <v>191</v>
      </c>
      <c r="B2586" s="38" t="s">
        <v>129</v>
      </c>
      <c r="C2586" s="1" t="s">
        <v>20</v>
      </c>
      <c r="D2586" s="33">
        <v>1</v>
      </c>
      <c r="E2586" s="34">
        <v>30.1</v>
      </c>
      <c r="F2586" s="35">
        <v>6473.79</v>
      </c>
      <c r="G2586" s="36">
        <v>3345</v>
      </c>
      <c r="H2586" s="35">
        <v>215.08</v>
      </c>
      <c r="I2586" s="36">
        <v>111</v>
      </c>
      <c r="J2586" s="37">
        <v>1.9353632286995515</v>
      </c>
      <c r="L2586" s="2">
        <f>(H2578*K2578)/H2586</f>
        <v>0.61073786498047233</v>
      </c>
      <c r="M2586" s="2">
        <f>((H2578*K2578)/H2586)-K2578</f>
        <v>0.36073786498047233</v>
      </c>
    </row>
    <row r="2587" spans="1:13" customFormat="1" x14ac:dyDescent="0.35">
      <c r="A2587" s="38" t="s">
        <v>191</v>
      </c>
      <c r="B2587" s="38" t="s">
        <v>129</v>
      </c>
      <c r="C2587" s="1" t="s">
        <v>16</v>
      </c>
      <c r="D2587" s="33">
        <v>1</v>
      </c>
      <c r="E2587" s="34">
        <v>9.4</v>
      </c>
      <c r="F2587" s="35">
        <v>2936.02</v>
      </c>
      <c r="G2587" s="36">
        <v>644</v>
      </c>
      <c r="H2587" s="35">
        <v>312.33999999999997</v>
      </c>
      <c r="I2587" s="36">
        <v>68</v>
      </c>
      <c r="J2587" s="37">
        <v>4.5590372670807451</v>
      </c>
      <c r="L2587" s="2">
        <f>(H2578*K2578)/H2587</f>
        <v>0.42055932637510407</v>
      </c>
      <c r="M2587" s="2">
        <f>((H2578*K2578)/H2587)-K2578</f>
        <v>0.17055932637510407</v>
      </c>
    </row>
    <row r="2588" spans="1:13" customFormat="1" x14ac:dyDescent="0.35">
      <c r="A2588" s="38" t="s">
        <v>191</v>
      </c>
      <c r="B2588" s="38" t="s">
        <v>129</v>
      </c>
      <c r="C2588" s="1" t="s">
        <v>5</v>
      </c>
      <c r="D2588" s="33">
        <v>0.98860000000000003</v>
      </c>
      <c r="E2588" s="34">
        <v>6.6</v>
      </c>
      <c r="F2588" s="35">
        <v>2818.81</v>
      </c>
      <c r="G2588" s="36">
        <v>808</v>
      </c>
      <c r="H2588" s="35">
        <v>427.09</v>
      </c>
      <c r="I2588" s="36">
        <v>122</v>
      </c>
      <c r="J2588" s="37">
        <v>3.4886262376237624</v>
      </c>
      <c r="L2588" s="2">
        <f>(H2578*K2578)/H2588</f>
        <v>0.30756397948910064</v>
      </c>
      <c r="M2588" s="2">
        <f>((H2578*K2578)/H2588)-K2578</f>
        <v>5.7563979489100636E-2</v>
      </c>
    </row>
    <row r="2589" spans="1:13" customFormat="1" x14ac:dyDescent="0.35">
      <c r="A2589" s="38" t="s">
        <v>191</v>
      </c>
      <c r="B2589" s="38" t="s">
        <v>129</v>
      </c>
      <c r="C2589" s="1" t="s">
        <v>14</v>
      </c>
      <c r="D2589" s="33">
        <v>0.97729999999999995</v>
      </c>
      <c r="E2589" s="34">
        <v>3.1</v>
      </c>
      <c r="F2589" s="35">
        <v>1184.57</v>
      </c>
      <c r="G2589" s="36">
        <v>423</v>
      </c>
      <c r="H2589" s="35">
        <v>382.12</v>
      </c>
      <c r="I2589" s="36">
        <v>136</v>
      </c>
      <c r="J2589" s="37">
        <v>2.8004018912529549</v>
      </c>
      <c r="L2589" s="2">
        <f>(H2578*K2578)/H2589</f>
        <v>0.34375981367109804</v>
      </c>
      <c r="M2589" s="2">
        <f>((H2578*K2578)/H2589)-K2578</f>
        <v>9.3759813671098036E-2</v>
      </c>
    </row>
    <row r="2590" spans="1:13" customFormat="1" x14ac:dyDescent="0.35">
      <c r="A2590" s="38" t="s">
        <v>191</v>
      </c>
      <c r="B2590" s="38" t="s">
        <v>129</v>
      </c>
      <c r="C2590" s="1" t="s">
        <v>7</v>
      </c>
      <c r="D2590" s="33">
        <v>1</v>
      </c>
      <c r="E2590" s="34">
        <v>4.0999999999999996</v>
      </c>
      <c r="F2590" s="35">
        <v>1829.7</v>
      </c>
      <c r="G2590" s="36">
        <v>632</v>
      </c>
      <c r="H2590" s="35">
        <v>446.27</v>
      </c>
      <c r="I2590" s="36">
        <v>154</v>
      </c>
      <c r="J2590" s="37">
        <v>2.895094936708861</v>
      </c>
      <c r="L2590" s="2">
        <f>(H2578*K2578)/H2590</f>
        <v>0.29434535146884172</v>
      </c>
      <c r="M2590" s="2">
        <f>((H2578*K2578)/H2590)-K2578</f>
        <v>4.4345351468841721E-2</v>
      </c>
    </row>
    <row r="2591" spans="1:13" customFormat="1" x14ac:dyDescent="0.35">
      <c r="A2591" s="38" t="s">
        <v>191</v>
      </c>
      <c r="B2591" s="38" t="s">
        <v>129</v>
      </c>
      <c r="C2591" s="1" t="s">
        <v>19</v>
      </c>
      <c r="D2591" s="33">
        <v>0.90910000000000002</v>
      </c>
      <c r="E2591" s="34">
        <v>1.5</v>
      </c>
      <c r="F2591" s="35">
        <v>1040.1600000000001</v>
      </c>
      <c r="G2591" s="36">
        <v>321</v>
      </c>
      <c r="H2591" s="35">
        <v>693.44</v>
      </c>
      <c r="I2591" s="36">
        <v>214</v>
      </c>
      <c r="J2591" s="37">
        <v>3.2403738317757012</v>
      </c>
      <c r="L2591" s="2">
        <f>(H2578*K2578)/H2591</f>
        <v>0.18942878980156896</v>
      </c>
      <c r="M2591" s="2">
        <f>((H2578*K2578)/H2591)-K2578</f>
        <v>-6.0571210198431036E-2</v>
      </c>
    </row>
    <row r="2592" spans="1:13" customFormat="1" x14ac:dyDescent="0.35">
      <c r="A2592" s="38" t="s">
        <v>191</v>
      </c>
      <c r="B2592" s="38" t="s">
        <v>129</v>
      </c>
      <c r="C2592" s="1" t="s">
        <v>13</v>
      </c>
      <c r="D2592" s="33">
        <v>1</v>
      </c>
      <c r="E2592" s="34">
        <v>20.8</v>
      </c>
      <c r="F2592" s="35">
        <v>5683.36</v>
      </c>
      <c r="G2592" s="36">
        <v>1783</v>
      </c>
      <c r="H2592" s="35">
        <v>273.24</v>
      </c>
      <c r="I2592" s="36">
        <v>85</v>
      </c>
      <c r="J2592" s="37">
        <v>3.1875266404935498</v>
      </c>
      <c r="L2592" s="2">
        <f>(H2578*K2578)/H2592</f>
        <v>0.48074037476211384</v>
      </c>
      <c r="M2592" s="2">
        <f>((H2578*K2578)/H2592)-K2578</f>
        <v>0.23074037476211384</v>
      </c>
    </row>
    <row r="2593" spans="1:13" customFormat="1" x14ac:dyDescent="0.35">
      <c r="A2593" s="38" t="s">
        <v>191</v>
      </c>
      <c r="B2593" s="38" t="s">
        <v>129</v>
      </c>
      <c r="C2593" s="1" t="s">
        <v>18</v>
      </c>
      <c r="D2593" s="33">
        <v>1</v>
      </c>
      <c r="E2593" s="34">
        <v>9.5</v>
      </c>
      <c r="F2593" s="35">
        <v>2094.23</v>
      </c>
      <c r="G2593" s="36">
        <v>650</v>
      </c>
      <c r="H2593" s="35">
        <v>220.45</v>
      </c>
      <c r="I2593" s="36">
        <v>68</v>
      </c>
      <c r="J2593" s="37">
        <v>3.2218923076923076</v>
      </c>
      <c r="L2593" s="2">
        <f>(H2578*K2578)/H2593</f>
        <v>0.5958607393966886</v>
      </c>
      <c r="M2593" s="2">
        <f>((H2578*K2578)/H2593)-K2578</f>
        <v>0.3458607393966886</v>
      </c>
    </row>
    <row r="2594" spans="1:13" customFormat="1" x14ac:dyDescent="0.35">
      <c r="A2594" s="38" t="s">
        <v>191</v>
      </c>
      <c r="B2594" s="38" t="s">
        <v>129</v>
      </c>
      <c r="C2594" s="1" t="s">
        <v>11</v>
      </c>
      <c r="D2594" s="33">
        <v>1</v>
      </c>
      <c r="E2594" s="34">
        <v>9.3000000000000007</v>
      </c>
      <c r="F2594" s="35">
        <v>2411.89</v>
      </c>
      <c r="G2594" s="36">
        <v>950</v>
      </c>
      <c r="H2594" s="35">
        <v>259.33999999999997</v>
      </c>
      <c r="I2594" s="36">
        <v>102</v>
      </c>
      <c r="J2594" s="37">
        <v>2.5388315789473683</v>
      </c>
      <c r="L2594" s="2">
        <f>(H2578*K2578)/H2594</f>
        <v>0.50650690213619187</v>
      </c>
      <c r="M2594" s="2">
        <f>((H2578*K2578)/H2594)-K2578</f>
        <v>0.25650690213619187</v>
      </c>
    </row>
    <row r="2595" spans="1:13" customFormat="1" x14ac:dyDescent="0.35">
      <c r="A2595" s="38" t="s">
        <v>191</v>
      </c>
      <c r="B2595" s="38" t="s">
        <v>129</v>
      </c>
      <c r="C2595" s="1" t="s">
        <v>9</v>
      </c>
      <c r="D2595" s="33">
        <v>1</v>
      </c>
      <c r="E2595" s="34">
        <v>7.7</v>
      </c>
      <c r="F2595" s="35">
        <v>802.29</v>
      </c>
      <c r="G2595" s="36">
        <v>670</v>
      </c>
      <c r="H2595" s="35">
        <v>104.19</v>
      </c>
      <c r="I2595" s="36">
        <v>87</v>
      </c>
      <c r="J2595" s="37">
        <v>1.1974477611940297</v>
      </c>
      <c r="L2595" s="2">
        <f>(H2578*K2578)/H2595</f>
        <v>1.2607495920913714</v>
      </c>
      <c r="M2595" s="2">
        <f>((H2578*K2578)/H2595)-K2578</f>
        <v>1.0107495920913714</v>
      </c>
    </row>
    <row r="2596" spans="1:13" customFormat="1" x14ac:dyDescent="0.35">
      <c r="A2596" s="1" t="s">
        <v>191</v>
      </c>
      <c r="B2596" s="1" t="s">
        <v>127</v>
      </c>
      <c r="C2596" s="1" t="s">
        <v>154</v>
      </c>
      <c r="D2596" s="33">
        <v>1</v>
      </c>
      <c r="E2596" s="34">
        <v>21.9</v>
      </c>
      <c r="F2596" s="35">
        <v>10204.450000000001</v>
      </c>
      <c r="G2596" s="36">
        <v>3624</v>
      </c>
      <c r="H2596" s="35">
        <v>465.96</v>
      </c>
      <c r="I2596" s="36">
        <v>165</v>
      </c>
      <c r="J2596" s="37">
        <v>2.8157974613686538</v>
      </c>
      <c r="K2596" s="28">
        <v>0.25</v>
      </c>
      <c r="L2596" s="3"/>
      <c r="M2596" s="3"/>
    </row>
    <row r="2597" spans="1:13" customFormat="1" x14ac:dyDescent="0.35">
      <c r="A2597" s="38" t="s">
        <v>191</v>
      </c>
      <c r="B2597" s="38" t="s">
        <v>127</v>
      </c>
      <c r="C2597" s="1" t="s">
        <v>12</v>
      </c>
      <c r="D2597" s="33">
        <v>1</v>
      </c>
      <c r="E2597" s="34">
        <v>10.6</v>
      </c>
      <c r="F2597" s="35">
        <v>4333.8</v>
      </c>
      <c r="G2597" s="36">
        <v>1936</v>
      </c>
      <c r="H2597" s="35">
        <v>408.85</v>
      </c>
      <c r="I2597" s="36">
        <v>182</v>
      </c>
      <c r="J2597" s="37">
        <v>2.2385330578512397</v>
      </c>
      <c r="L2597" s="2">
        <f>(H2596*K2596)/H2597</f>
        <v>0.28492112021523786</v>
      </c>
      <c r="M2597" s="2">
        <f>((H2596*K2596)/H2597)-K2596</f>
        <v>3.4921120215237855E-2</v>
      </c>
    </row>
    <row r="2598" spans="1:13" customFormat="1" x14ac:dyDescent="0.35">
      <c r="A2598" s="38" t="s">
        <v>191</v>
      </c>
      <c r="B2598" s="38" t="s">
        <v>127</v>
      </c>
      <c r="C2598" s="1" t="s">
        <v>8</v>
      </c>
      <c r="D2598" s="33">
        <v>0.95240000000000002</v>
      </c>
      <c r="E2598" s="34">
        <v>7.9</v>
      </c>
      <c r="F2598" s="35">
        <v>2926.12</v>
      </c>
      <c r="G2598" s="36">
        <v>812</v>
      </c>
      <c r="H2598" s="35">
        <v>370.39</v>
      </c>
      <c r="I2598" s="36">
        <v>102</v>
      </c>
      <c r="J2598" s="37">
        <v>3.6035960591133005</v>
      </c>
      <c r="L2598" s="2">
        <f>(H2596*K2596)/H2598</f>
        <v>0.31450633116444826</v>
      </c>
      <c r="M2598" s="2">
        <f>((H2596*K2596)/H2598)-K2596</f>
        <v>6.4506331164448261E-2</v>
      </c>
    </row>
    <row r="2599" spans="1:13" customFormat="1" x14ac:dyDescent="0.35">
      <c r="A2599" s="38" t="s">
        <v>191</v>
      </c>
      <c r="B2599" s="38" t="s">
        <v>127</v>
      </c>
      <c r="C2599" s="1" t="s">
        <v>4</v>
      </c>
      <c r="D2599" s="33">
        <v>1</v>
      </c>
      <c r="E2599" s="34">
        <v>7.1</v>
      </c>
      <c r="F2599" s="35">
        <v>1735.68</v>
      </c>
      <c r="G2599" s="36">
        <v>548</v>
      </c>
      <c r="H2599" s="35">
        <v>244.46</v>
      </c>
      <c r="I2599" s="36">
        <v>77</v>
      </c>
      <c r="J2599" s="37">
        <v>3.1672992700729927</v>
      </c>
      <c r="L2599" s="2">
        <f>(H2596*K2596)/H2599</f>
        <v>0.47651967602061684</v>
      </c>
      <c r="M2599" s="2">
        <f>((H2596*K2596)/H2599)-K2596</f>
        <v>0.22651967602061684</v>
      </c>
    </row>
    <row r="2600" spans="1:13" customFormat="1" x14ac:dyDescent="0.35">
      <c r="A2600" s="38" t="s">
        <v>191</v>
      </c>
      <c r="B2600" s="38" t="s">
        <v>127</v>
      </c>
      <c r="C2600" s="1" t="s">
        <v>10</v>
      </c>
      <c r="D2600" s="33">
        <v>1</v>
      </c>
      <c r="E2600" s="34">
        <v>8.3000000000000007</v>
      </c>
      <c r="F2600" s="35">
        <v>1109.18</v>
      </c>
      <c r="G2600" s="36">
        <v>311</v>
      </c>
      <c r="H2600" s="35">
        <v>133.63999999999999</v>
      </c>
      <c r="I2600" s="36">
        <v>37</v>
      </c>
      <c r="J2600" s="37">
        <v>3.5664951768488748</v>
      </c>
      <c r="L2600" s="2">
        <f>(H2596*K2596)/H2600</f>
        <v>0.87167015863513919</v>
      </c>
      <c r="M2600" s="2">
        <f>((H2596*K2596)/H2600)-K2596</f>
        <v>0.62167015863513919</v>
      </c>
    </row>
    <row r="2601" spans="1:13" customFormat="1" x14ac:dyDescent="0.35">
      <c r="A2601" s="38" t="s">
        <v>191</v>
      </c>
      <c r="B2601" s="38" t="s">
        <v>127</v>
      </c>
      <c r="C2601" s="1" t="s">
        <v>17</v>
      </c>
      <c r="D2601" s="33">
        <v>1</v>
      </c>
      <c r="E2601" s="34">
        <v>3.4</v>
      </c>
      <c r="F2601" s="35">
        <v>1053.22</v>
      </c>
      <c r="G2601" s="36">
        <v>554</v>
      </c>
      <c r="H2601" s="35">
        <v>309.77</v>
      </c>
      <c r="I2601" s="36">
        <v>162</v>
      </c>
      <c r="J2601" s="37">
        <v>1.9011191335740072</v>
      </c>
      <c r="L2601" s="2">
        <f>(H2596*K2596)/H2601</f>
        <v>0.37605320076185556</v>
      </c>
      <c r="M2601" s="2">
        <f>((H2596*K2596)/H2601)-K2596</f>
        <v>0.12605320076185556</v>
      </c>
    </row>
    <row r="2602" spans="1:13" customFormat="1" x14ac:dyDescent="0.35">
      <c r="A2602" s="38" t="s">
        <v>191</v>
      </c>
      <c r="B2602" s="38" t="s">
        <v>127</v>
      </c>
      <c r="C2602" s="1" t="s">
        <v>6</v>
      </c>
      <c r="D2602" s="33">
        <v>0.95240000000000002</v>
      </c>
      <c r="E2602" s="34">
        <v>2.2999999999999998</v>
      </c>
      <c r="F2602" s="35">
        <v>827.47</v>
      </c>
      <c r="G2602" s="36">
        <v>362</v>
      </c>
      <c r="H2602" s="35">
        <v>359.77</v>
      </c>
      <c r="I2602" s="36">
        <v>157</v>
      </c>
      <c r="J2602" s="37">
        <v>2.2858287292817678</v>
      </c>
      <c r="L2602" s="2">
        <f>(H2596*K2596)/H2602</f>
        <v>0.32379019929399339</v>
      </c>
      <c r="M2602" s="2">
        <f>((H2596*K2596)/H2602)-K2596</f>
        <v>7.3790199293993386E-2</v>
      </c>
    </row>
    <row r="2603" spans="1:13" customFormat="1" x14ac:dyDescent="0.35">
      <c r="A2603" s="38" t="s">
        <v>191</v>
      </c>
      <c r="B2603" s="38" t="s">
        <v>127</v>
      </c>
      <c r="C2603" s="1" t="s">
        <v>15</v>
      </c>
      <c r="D2603" s="33">
        <v>1</v>
      </c>
      <c r="E2603" s="34">
        <v>39.6</v>
      </c>
      <c r="F2603" s="35">
        <v>11799.18</v>
      </c>
      <c r="G2603" s="36">
        <v>3763</v>
      </c>
      <c r="H2603" s="35">
        <v>297.95999999999998</v>
      </c>
      <c r="I2603" s="36">
        <v>95</v>
      </c>
      <c r="J2603" s="37">
        <v>3.1355779962795642</v>
      </c>
      <c r="L2603" s="2">
        <f>(H2596*K2596)/H2603</f>
        <v>0.3909585179218687</v>
      </c>
      <c r="M2603" s="2">
        <f>((H2596*K2596)/H2603)-K2596</f>
        <v>0.1409585179218687</v>
      </c>
    </row>
    <row r="2604" spans="1:13" customFormat="1" x14ac:dyDescent="0.35">
      <c r="A2604" s="38" t="s">
        <v>191</v>
      </c>
      <c r="B2604" s="38" t="s">
        <v>127</v>
      </c>
      <c r="C2604" s="1" t="s">
        <v>20</v>
      </c>
      <c r="D2604" s="33">
        <v>1</v>
      </c>
      <c r="E2604" s="34">
        <v>29.1</v>
      </c>
      <c r="F2604" s="35">
        <v>5126.96</v>
      </c>
      <c r="G2604" s="36">
        <v>2755</v>
      </c>
      <c r="H2604" s="35">
        <v>176.18</v>
      </c>
      <c r="I2604" s="36">
        <v>94</v>
      </c>
      <c r="J2604" s="37">
        <v>1.8609655172413793</v>
      </c>
      <c r="L2604" s="2">
        <f>(H2596*K2596)/H2604</f>
        <v>0.66119877398115556</v>
      </c>
      <c r="M2604" s="2">
        <f>((H2596*K2596)/H2604)-K2596</f>
        <v>0.41119877398115556</v>
      </c>
    </row>
    <row r="2605" spans="1:13" customFormat="1" x14ac:dyDescent="0.35">
      <c r="A2605" s="38" t="s">
        <v>191</v>
      </c>
      <c r="B2605" s="38" t="s">
        <v>127</v>
      </c>
      <c r="C2605" s="1" t="s">
        <v>16</v>
      </c>
      <c r="D2605" s="33">
        <v>1</v>
      </c>
      <c r="E2605" s="34">
        <v>10.8</v>
      </c>
      <c r="F2605" s="35">
        <v>2722.39</v>
      </c>
      <c r="G2605" s="36">
        <v>595</v>
      </c>
      <c r="H2605" s="35">
        <v>252.07</v>
      </c>
      <c r="I2605" s="36">
        <v>55</v>
      </c>
      <c r="J2605" s="37">
        <v>4.5754453781512607</v>
      </c>
      <c r="L2605" s="2">
        <f>(H2596*K2596)/H2605</f>
        <v>0.46213353433570037</v>
      </c>
      <c r="M2605" s="2">
        <f>((H2596*K2596)/H2605)-K2596</f>
        <v>0.21213353433570037</v>
      </c>
    </row>
    <row r="2606" spans="1:13" customFormat="1" x14ac:dyDescent="0.35">
      <c r="A2606" s="38" t="s">
        <v>191</v>
      </c>
      <c r="B2606" s="38" t="s">
        <v>127</v>
      </c>
      <c r="C2606" s="1" t="s">
        <v>5</v>
      </c>
      <c r="D2606" s="33">
        <v>1</v>
      </c>
      <c r="E2606" s="34">
        <v>7.2</v>
      </c>
      <c r="F2606" s="35">
        <v>2546.84</v>
      </c>
      <c r="G2606" s="36">
        <v>744</v>
      </c>
      <c r="H2606" s="35">
        <v>353.73</v>
      </c>
      <c r="I2606" s="36">
        <v>103</v>
      </c>
      <c r="J2606" s="37">
        <v>3.4231720430107528</v>
      </c>
      <c r="L2606" s="2">
        <f>(H2596*K2596)/H2606</f>
        <v>0.32931897209736238</v>
      </c>
      <c r="M2606" s="2">
        <f>((H2596*K2596)/H2606)-K2596</f>
        <v>7.9318972097362384E-2</v>
      </c>
    </row>
    <row r="2607" spans="1:13" customFormat="1" x14ac:dyDescent="0.35">
      <c r="A2607" s="38" t="s">
        <v>191</v>
      </c>
      <c r="B2607" s="38" t="s">
        <v>127</v>
      </c>
      <c r="C2607" s="1" t="s">
        <v>14</v>
      </c>
      <c r="D2607" s="33">
        <v>1</v>
      </c>
      <c r="E2607" s="34">
        <v>2.5</v>
      </c>
      <c r="F2607" s="35">
        <v>1070.56</v>
      </c>
      <c r="G2607" s="36">
        <v>389</v>
      </c>
      <c r="H2607" s="35">
        <v>428.22</v>
      </c>
      <c r="I2607" s="36">
        <v>155</v>
      </c>
      <c r="J2607" s="37">
        <v>2.7520822622107968</v>
      </c>
      <c r="L2607" s="2">
        <f>(H2596*K2596)/H2607</f>
        <v>0.27203306711503428</v>
      </c>
      <c r="M2607" s="2">
        <f>((H2596*K2596)/H2607)-K2596</f>
        <v>2.2033067115034277E-2</v>
      </c>
    </row>
    <row r="2608" spans="1:13" customFormat="1" x14ac:dyDescent="0.35">
      <c r="A2608" s="38" t="s">
        <v>191</v>
      </c>
      <c r="B2608" s="38" t="s">
        <v>127</v>
      </c>
      <c r="C2608" s="1" t="s">
        <v>7</v>
      </c>
      <c r="D2608" s="33">
        <v>1</v>
      </c>
      <c r="E2608" s="34">
        <v>4.0999999999999996</v>
      </c>
      <c r="F2608" s="35">
        <v>1556.55</v>
      </c>
      <c r="G2608" s="36">
        <v>546</v>
      </c>
      <c r="H2608" s="35">
        <v>379.65</v>
      </c>
      <c r="I2608" s="36">
        <v>133</v>
      </c>
      <c r="J2608" s="37">
        <v>2.8508241758241759</v>
      </c>
      <c r="L2608" s="2">
        <f>(H2596*K2596)/H2608</f>
        <v>0.30683524298696169</v>
      </c>
      <c r="M2608" s="2">
        <f>((H2596*K2596)/H2608)-K2596</f>
        <v>5.6835242986961687E-2</v>
      </c>
    </row>
    <row r="2609" spans="1:13" customFormat="1" x14ac:dyDescent="0.35">
      <c r="A2609" s="38" t="s">
        <v>191</v>
      </c>
      <c r="B2609" s="38" t="s">
        <v>127</v>
      </c>
      <c r="C2609" s="1" t="s">
        <v>19</v>
      </c>
      <c r="D2609" s="33">
        <v>0.76190000000000002</v>
      </c>
      <c r="E2609" s="34">
        <v>1.3</v>
      </c>
      <c r="F2609" s="35">
        <v>704.75</v>
      </c>
      <c r="G2609" s="36">
        <v>215</v>
      </c>
      <c r="H2609" s="35">
        <v>542.12</v>
      </c>
      <c r="I2609" s="36">
        <v>165</v>
      </c>
      <c r="J2609" s="37">
        <v>3.2779069767441862</v>
      </c>
      <c r="L2609" s="2">
        <f>(H2596*K2596)/H2609</f>
        <v>0.21487862465874713</v>
      </c>
      <c r="M2609" s="2">
        <f>((H2596*K2596)/H2609)-K2596</f>
        <v>-3.512137534125287E-2</v>
      </c>
    </row>
    <row r="2610" spans="1:13" customFormat="1" x14ac:dyDescent="0.35">
      <c r="A2610" s="38" t="s">
        <v>191</v>
      </c>
      <c r="B2610" s="38" t="s">
        <v>127</v>
      </c>
      <c r="C2610" s="1" t="s">
        <v>13</v>
      </c>
      <c r="D2610" s="33">
        <v>1</v>
      </c>
      <c r="E2610" s="34">
        <v>20.9</v>
      </c>
      <c r="F2610" s="35">
        <v>4409.45</v>
      </c>
      <c r="G2610" s="36">
        <v>1402</v>
      </c>
      <c r="H2610" s="35">
        <v>210.98</v>
      </c>
      <c r="I2610" s="36">
        <v>67</v>
      </c>
      <c r="J2610" s="37">
        <v>3.1451141226818828</v>
      </c>
      <c r="L2610" s="2">
        <f>(H2596*K2596)/H2610</f>
        <v>0.55213764337851934</v>
      </c>
      <c r="M2610" s="2">
        <f>((H2596*K2596)/H2610)-K2596</f>
        <v>0.30213764337851934</v>
      </c>
    </row>
    <row r="2611" spans="1:13" customFormat="1" x14ac:dyDescent="0.35">
      <c r="A2611" s="38" t="s">
        <v>191</v>
      </c>
      <c r="B2611" s="38" t="s">
        <v>127</v>
      </c>
      <c r="C2611" s="1" t="s">
        <v>18</v>
      </c>
      <c r="D2611" s="33">
        <v>1</v>
      </c>
      <c r="E2611" s="34">
        <v>8.5</v>
      </c>
      <c r="F2611" s="35">
        <v>1832.04</v>
      </c>
      <c r="G2611" s="36">
        <v>581</v>
      </c>
      <c r="H2611" s="35">
        <v>215.53</v>
      </c>
      <c r="I2611" s="36">
        <v>68</v>
      </c>
      <c r="J2611" s="37">
        <v>3.1532530120481925</v>
      </c>
      <c r="L2611" s="2">
        <f>(H2596*K2596)/H2611</f>
        <v>0.54048160348907337</v>
      </c>
      <c r="M2611" s="2">
        <f>((H2596*K2596)/H2611)-K2596</f>
        <v>0.29048160348907337</v>
      </c>
    </row>
    <row r="2612" spans="1:13" customFormat="1" x14ac:dyDescent="0.35">
      <c r="A2612" s="38" t="s">
        <v>191</v>
      </c>
      <c r="B2612" s="38" t="s">
        <v>127</v>
      </c>
      <c r="C2612" s="1" t="s">
        <v>11</v>
      </c>
      <c r="D2612" s="33">
        <v>1</v>
      </c>
      <c r="E2612" s="34">
        <v>8.9</v>
      </c>
      <c r="F2612" s="35">
        <v>2106.44</v>
      </c>
      <c r="G2612" s="36">
        <v>836</v>
      </c>
      <c r="H2612" s="35">
        <v>236.68</v>
      </c>
      <c r="I2612" s="36">
        <v>93</v>
      </c>
      <c r="J2612" s="37">
        <v>2.5196650717703348</v>
      </c>
      <c r="L2612" s="2">
        <f>(H2596*K2596)/H2612</f>
        <v>0.49218353895555178</v>
      </c>
      <c r="M2612" s="2">
        <f>((H2596*K2596)/H2612)-K2596</f>
        <v>0.24218353895555178</v>
      </c>
    </row>
    <row r="2613" spans="1:13" customFormat="1" x14ac:dyDescent="0.35">
      <c r="A2613" s="38" t="s">
        <v>191</v>
      </c>
      <c r="B2613" s="38" t="s">
        <v>127</v>
      </c>
      <c r="C2613" s="1" t="s">
        <v>9</v>
      </c>
      <c r="D2613" s="33">
        <v>1</v>
      </c>
      <c r="E2613" s="34">
        <v>7.4</v>
      </c>
      <c r="F2613" s="35">
        <v>763.86</v>
      </c>
      <c r="G2613" s="36">
        <v>655</v>
      </c>
      <c r="H2613" s="35">
        <v>103.22</v>
      </c>
      <c r="I2613" s="36">
        <v>88</v>
      </c>
      <c r="J2613" s="37">
        <v>1.1661984732824429</v>
      </c>
      <c r="L2613" s="2">
        <f>(H2596*K2596)/H2613</f>
        <v>1.1285603565200542</v>
      </c>
      <c r="M2613" s="2">
        <f>((H2596*K2596)/H2613)-K2596</f>
        <v>0.87856035652005415</v>
      </c>
    </row>
    <row r="2614" spans="1:13" customFormat="1" x14ac:dyDescent="0.35">
      <c r="A2614" s="1" t="s">
        <v>191</v>
      </c>
      <c r="B2614" s="1" t="s">
        <v>43</v>
      </c>
      <c r="C2614" s="1" t="s">
        <v>154</v>
      </c>
      <c r="D2614" s="33">
        <v>1</v>
      </c>
      <c r="E2614" s="34">
        <v>26.6</v>
      </c>
      <c r="F2614" s="35">
        <v>10024.1</v>
      </c>
      <c r="G2614" s="36">
        <v>3588</v>
      </c>
      <c r="H2614" s="35">
        <v>376.85</v>
      </c>
      <c r="I2614" s="36">
        <v>134</v>
      </c>
      <c r="J2614" s="37">
        <v>2.7937848383500556</v>
      </c>
      <c r="K2614" s="28">
        <v>0.25</v>
      </c>
      <c r="L2614" s="3"/>
      <c r="M2614" s="3"/>
    </row>
    <row r="2615" spans="1:13" customFormat="1" x14ac:dyDescent="0.35">
      <c r="A2615" s="38" t="s">
        <v>191</v>
      </c>
      <c r="B2615" s="38" t="s">
        <v>43</v>
      </c>
      <c r="C2615" s="1" t="s">
        <v>12</v>
      </c>
      <c r="D2615" s="33">
        <v>1</v>
      </c>
      <c r="E2615" s="34">
        <v>14.4</v>
      </c>
      <c r="F2615" s="35">
        <v>5887.25</v>
      </c>
      <c r="G2615" s="36">
        <v>2254</v>
      </c>
      <c r="H2615" s="35">
        <v>408.84</v>
      </c>
      <c r="I2615" s="36">
        <v>156</v>
      </c>
      <c r="J2615" s="37">
        <v>2.6119121561668144</v>
      </c>
      <c r="L2615" s="2">
        <f>(H2614*K2614)/H2615</f>
        <v>0.23043855787104983</v>
      </c>
      <c r="M2615" s="2">
        <f>((H2614*K2614)/H2615)-K2614</f>
        <v>-1.9561442128950168E-2</v>
      </c>
    </row>
    <row r="2616" spans="1:13" customFormat="1" x14ac:dyDescent="0.35">
      <c r="A2616" s="38" t="s">
        <v>191</v>
      </c>
      <c r="B2616" s="38" t="s">
        <v>43</v>
      </c>
      <c r="C2616" s="1" t="s">
        <v>8</v>
      </c>
      <c r="D2616" s="33">
        <v>1</v>
      </c>
      <c r="E2616" s="34">
        <v>8.6</v>
      </c>
      <c r="F2616" s="35">
        <v>3742.86</v>
      </c>
      <c r="G2616" s="36">
        <v>1023</v>
      </c>
      <c r="H2616" s="35">
        <v>435.22</v>
      </c>
      <c r="I2616" s="36">
        <v>118</v>
      </c>
      <c r="J2616" s="37">
        <v>3.6587096774193548</v>
      </c>
      <c r="L2616" s="2">
        <f>(H2614*K2614)/H2616</f>
        <v>0.21647098019392491</v>
      </c>
      <c r="M2616" s="2">
        <f>((H2614*K2614)/H2616)-K2614</f>
        <v>-3.3529019806075089E-2</v>
      </c>
    </row>
    <row r="2617" spans="1:13" customFormat="1" x14ac:dyDescent="0.35">
      <c r="A2617" s="38" t="s">
        <v>191</v>
      </c>
      <c r="B2617" s="38" t="s">
        <v>43</v>
      </c>
      <c r="C2617" s="1" t="s">
        <v>4</v>
      </c>
      <c r="D2617" s="33">
        <v>1</v>
      </c>
      <c r="E2617" s="34">
        <v>10</v>
      </c>
      <c r="F2617" s="35">
        <v>2953.64</v>
      </c>
      <c r="G2617" s="36">
        <v>911</v>
      </c>
      <c r="H2617" s="35">
        <v>295.36</v>
      </c>
      <c r="I2617" s="36">
        <v>91</v>
      </c>
      <c r="J2617" s="37">
        <v>3.2421953896816684</v>
      </c>
      <c r="L2617" s="2">
        <f>(H2614*K2614)/H2617</f>
        <v>0.31897514897074758</v>
      </c>
      <c r="M2617" s="2">
        <f>((H2614*K2614)/H2617)-K2614</f>
        <v>6.897514897074758E-2</v>
      </c>
    </row>
    <row r="2618" spans="1:13" customFormat="1" x14ac:dyDescent="0.35">
      <c r="A2618" s="38" t="s">
        <v>191</v>
      </c>
      <c r="B2618" s="38" t="s">
        <v>43</v>
      </c>
      <c r="C2618" s="1" t="s">
        <v>10</v>
      </c>
      <c r="D2618" s="33">
        <v>1</v>
      </c>
      <c r="E2618" s="34">
        <v>9.1</v>
      </c>
      <c r="F2618" s="35">
        <v>1535.6</v>
      </c>
      <c r="G2618" s="36">
        <v>383</v>
      </c>
      <c r="H2618" s="35">
        <v>168.75</v>
      </c>
      <c r="I2618" s="36">
        <v>42</v>
      </c>
      <c r="J2618" s="37">
        <v>4.0093994778067881</v>
      </c>
      <c r="L2618" s="2">
        <f>(H2614*K2614)/H2618</f>
        <v>0.55829629629629629</v>
      </c>
      <c r="M2618" s="2">
        <f>((H2614*K2614)/H2618)-K2614</f>
        <v>0.30829629629629629</v>
      </c>
    </row>
    <row r="2619" spans="1:13" customFormat="1" x14ac:dyDescent="0.35">
      <c r="A2619" s="38" t="s">
        <v>191</v>
      </c>
      <c r="B2619" s="38" t="s">
        <v>43</v>
      </c>
      <c r="C2619" s="1" t="s">
        <v>17</v>
      </c>
      <c r="D2619" s="33">
        <v>1</v>
      </c>
      <c r="E2619" s="34">
        <v>4.2</v>
      </c>
      <c r="F2619" s="35">
        <v>1055.05</v>
      </c>
      <c r="G2619" s="36">
        <v>553</v>
      </c>
      <c r="H2619" s="35">
        <v>251.2</v>
      </c>
      <c r="I2619" s="36">
        <v>131</v>
      </c>
      <c r="J2619" s="37">
        <v>1.9078661844484628</v>
      </c>
      <c r="L2619" s="2">
        <f>(H2614*K2614)/H2619</f>
        <v>0.37504976114649685</v>
      </c>
      <c r="M2619" s="2">
        <f>((H2614*K2614)/H2619)-K2614</f>
        <v>0.12504976114649685</v>
      </c>
    </row>
    <row r="2620" spans="1:13" customFormat="1" x14ac:dyDescent="0.35">
      <c r="A2620" s="38" t="s">
        <v>191</v>
      </c>
      <c r="B2620" s="38" t="s">
        <v>43</v>
      </c>
      <c r="C2620" s="1" t="s">
        <v>6</v>
      </c>
      <c r="D2620" s="33">
        <v>0.92310000000000003</v>
      </c>
      <c r="E2620" s="34">
        <v>1.3</v>
      </c>
      <c r="F2620" s="35">
        <v>468.19</v>
      </c>
      <c r="G2620" s="36">
        <v>199</v>
      </c>
      <c r="H2620" s="35">
        <v>360.15</v>
      </c>
      <c r="I2620" s="36">
        <v>153</v>
      </c>
      <c r="J2620" s="37">
        <v>2.3527135678391962</v>
      </c>
      <c r="L2620" s="2">
        <f>(H2614*K2614)/H2620</f>
        <v>0.26159239205886442</v>
      </c>
      <c r="M2620" s="2">
        <f>((H2614*K2614)/H2620)-K2614</f>
        <v>1.159239205886442E-2</v>
      </c>
    </row>
    <row r="2621" spans="1:13" customFormat="1" x14ac:dyDescent="0.35">
      <c r="A2621" s="38" t="s">
        <v>191</v>
      </c>
      <c r="B2621" s="38" t="s">
        <v>43</v>
      </c>
      <c r="C2621" s="1" t="s">
        <v>15</v>
      </c>
      <c r="D2621" s="33">
        <v>1</v>
      </c>
      <c r="E2621" s="34">
        <v>48.3</v>
      </c>
      <c r="F2621" s="35">
        <v>12861.29</v>
      </c>
      <c r="G2621" s="36">
        <v>3959</v>
      </c>
      <c r="H2621" s="35">
        <v>266.27999999999997</v>
      </c>
      <c r="I2621" s="36">
        <v>81</v>
      </c>
      <c r="J2621" s="37">
        <v>3.2486208638545091</v>
      </c>
      <c r="L2621" s="2">
        <f>(H2614*K2614)/H2621</f>
        <v>0.35380989935406343</v>
      </c>
      <c r="M2621" s="2">
        <f>((H2614*K2614)/H2621)-K2614</f>
        <v>0.10380989935406343</v>
      </c>
    </row>
    <row r="2622" spans="1:13" customFormat="1" x14ac:dyDescent="0.35">
      <c r="A2622" s="38" t="s">
        <v>191</v>
      </c>
      <c r="B2622" s="38" t="s">
        <v>43</v>
      </c>
      <c r="C2622" s="1" t="s">
        <v>20</v>
      </c>
      <c r="D2622" s="33">
        <v>1</v>
      </c>
      <c r="E2622" s="34">
        <v>33.299999999999997</v>
      </c>
      <c r="F2622" s="35">
        <v>6691.16</v>
      </c>
      <c r="G2622" s="36">
        <v>3237</v>
      </c>
      <c r="H2622" s="35">
        <v>200.94</v>
      </c>
      <c r="I2622" s="36">
        <v>97</v>
      </c>
      <c r="J2622" s="37">
        <v>2.0670868087735559</v>
      </c>
      <c r="L2622" s="2">
        <f>(H2614*K2614)/H2622</f>
        <v>0.46885886334229127</v>
      </c>
      <c r="M2622" s="2">
        <f>((H2614*K2614)/H2622)-K2614</f>
        <v>0.21885886334229127</v>
      </c>
    </row>
    <row r="2623" spans="1:13" customFormat="1" x14ac:dyDescent="0.35">
      <c r="A2623" s="38" t="s">
        <v>191</v>
      </c>
      <c r="B2623" s="38" t="s">
        <v>43</v>
      </c>
      <c r="C2623" s="1" t="s">
        <v>16</v>
      </c>
      <c r="D2623" s="33">
        <v>1</v>
      </c>
      <c r="E2623" s="34">
        <v>10.3</v>
      </c>
      <c r="F2623" s="35">
        <v>2582.14</v>
      </c>
      <c r="G2623" s="36">
        <v>560</v>
      </c>
      <c r="H2623" s="35">
        <v>250.69</v>
      </c>
      <c r="I2623" s="36">
        <v>54</v>
      </c>
      <c r="J2623" s="37">
        <v>4.6109642857142852</v>
      </c>
      <c r="L2623" s="2">
        <f>(H2614*K2614)/H2623</f>
        <v>0.37581275679125614</v>
      </c>
      <c r="M2623" s="2">
        <f>((H2614*K2614)/H2623)-K2614</f>
        <v>0.12581275679125614</v>
      </c>
    </row>
    <row r="2624" spans="1:13" customFormat="1" x14ac:dyDescent="0.35">
      <c r="A2624" s="38" t="s">
        <v>191</v>
      </c>
      <c r="B2624" s="38" t="s">
        <v>43</v>
      </c>
      <c r="C2624" s="1" t="s">
        <v>5</v>
      </c>
      <c r="D2624" s="33">
        <v>1</v>
      </c>
      <c r="E2624" s="34">
        <v>5.8</v>
      </c>
      <c r="F2624" s="35">
        <v>2652.45</v>
      </c>
      <c r="G2624" s="36">
        <v>740</v>
      </c>
      <c r="H2624" s="35">
        <v>457.32</v>
      </c>
      <c r="I2624" s="36">
        <v>127</v>
      </c>
      <c r="J2624" s="37">
        <v>3.5843918918918916</v>
      </c>
      <c r="L2624" s="2">
        <f>(H2614*K2614)/H2624</f>
        <v>0.20601001486923817</v>
      </c>
      <c r="M2624" s="2">
        <f>((H2614*K2614)/H2624)-K2614</f>
        <v>-4.3989985130761827E-2</v>
      </c>
    </row>
    <row r="2625" spans="1:13" customFormat="1" x14ac:dyDescent="0.35">
      <c r="A2625" s="38" t="s">
        <v>191</v>
      </c>
      <c r="B2625" s="38" t="s">
        <v>43</v>
      </c>
      <c r="C2625" s="1" t="s">
        <v>14</v>
      </c>
      <c r="D2625" s="33">
        <v>1</v>
      </c>
      <c r="E2625" s="34">
        <v>3.9</v>
      </c>
      <c r="F2625" s="35">
        <v>1102.83</v>
      </c>
      <c r="G2625" s="36">
        <v>391</v>
      </c>
      <c r="H2625" s="35">
        <v>282.77999999999997</v>
      </c>
      <c r="I2625" s="36">
        <v>100</v>
      </c>
      <c r="J2625" s="37">
        <v>2.820537084398977</v>
      </c>
      <c r="L2625" s="2">
        <f>(H2614*K2614)/H2625</f>
        <v>0.333165358229012</v>
      </c>
      <c r="M2625" s="2">
        <f>((H2614*K2614)/H2625)-K2614</f>
        <v>8.3165358229011999E-2</v>
      </c>
    </row>
    <row r="2626" spans="1:13" customFormat="1" x14ac:dyDescent="0.35">
      <c r="A2626" s="38" t="s">
        <v>191</v>
      </c>
      <c r="B2626" s="38" t="s">
        <v>43</v>
      </c>
      <c r="C2626" s="1" t="s">
        <v>7</v>
      </c>
      <c r="D2626" s="33">
        <v>1</v>
      </c>
      <c r="E2626" s="34">
        <v>3.5</v>
      </c>
      <c r="F2626" s="35">
        <v>1660.4</v>
      </c>
      <c r="G2626" s="36">
        <v>562</v>
      </c>
      <c r="H2626" s="35">
        <v>474.4</v>
      </c>
      <c r="I2626" s="36">
        <v>160</v>
      </c>
      <c r="J2626" s="37">
        <v>2.9544483985765124</v>
      </c>
      <c r="L2626" s="2">
        <f>(H2614*K2614)/H2626</f>
        <v>0.19859295952782463</v>
      </c>
      <c r="M2626" s="2">
        <f>((H2614*K2614)/H2626)-K2614</f>
        <v>-5.1407040472175369E-2</v>
      </c>
    </row>
    <row r="2627" spans="1:13" customFormat="1" x14ac:dyDescent="0.35">
      <c r="A2627" s="38" t="s">
        <v>191</v>
      </c>
      <c r="B2627" s="38" t="s">
        <v>43</v>
      </c>
      <c r="C2627" s="1" t="s">
        <v>19</v>
      </c>
      <c r="D2627" s="33">
        <v>1</v>
      </c>
      <c r="E2627" s="34">
        <v>1.8</v>
      </c>
      <c r="F2627" s="35">
        <v>1188.55</v>
      </c>
      <c r="G2627" s="36">
        <v>374</v>
      </c>
      <c r="H2627" s="35">
        <v>660.31</v>
      </c>
      <c r="I2627" s="36">
        <v>207</v>
      </c>
      <c r="J2627" s="37">
        <v>3.177941176470588</v>
      </c>
      <c r="L2627" s="2">
        <f>(H2614*K2614)/H2627</f>
        <v>0.14267919613514865</v>
      </c>
      <c r="M2627" s="2">
        <f>((H2614*K2614)/H2627)-K2614</f>
        <v>-0.10732080386485135</v>
      </c>
    </row>
    <row r="2628" spans="1:13" customFormat="1" x14ac:dyDescent="0.35">
      <c r="A2628" s="38" t="s">
        <v>191</v>
      </c>
      <c r="B2628" s="38" t="s">
        <v>43</v>
      </c>
      <c r="C2628" s="1" t="s">
        <v>13</v>
      </c>
      <c r="D2628" s="33">
        <v>1</v>
      </c>
      <c r="E2628" s="34">
        <v>22.8</v>
      </c>
      <c r="F2628" s="35">
        <v>7182.56</v>
      </c>
      <c r="G2628" s="36">
        <v>2238</v>
      </c>
      <c r="H2628" s="35">
        <v>315.02</v>
      </c>
      <c r="I2628" s="36">
        <v>98</v>
      </c>
      <c r="J2628" s="37">
        <v>3.2093655049151031</v>
      </c>
      <c r="L2628" s="2">
        <f>(H2614*K2614)/H2628</f>
        <v>0.29906831312297638</v>
      </c>
      <c r="M2628" s="2">
        <f>((H2614*K2614)/H2628)-K2614</f>
        <v>4.9068313122976381E-2</v>
      </c>
    </row>
    <row r="2629" spans="1:13" customFormat="1" x14ac:dyDescent="0.35">
      <c r="A2629" s="38" t="s">
        <v>191</v>
      </c>
      <c r="B2629" s="38" t="s">
        <v>43</v>
      </c>
      <c r="C2629" s="1" t="s">
        <v>18</v>
      </c>
      <c r="D2629" s="33">
        <v>1</v>
      </c>
      <c r="E2629" s="34">
        <v>12.8</v>
      </c>
      <c r="F2629" s="35">
        <v>2154.36</v>
      </c>
      <c r="G2629" s="36">
        <v>660</v>
      </c>
      <c r="H2629" s="35">
        <v>168.31</v>
      </c>
      <c r="I2629" s="36">
        <v>51</v>
      </c>
      <c r="J2629" s="37">
        <v>3.2641818181818185</v>
      </c>
      <c r="L2629" s="2">
        <f>(H2614*K2614)/H2629</f>
        <v>0.55975580773572575</v>
      </c>
      <c r="M2629" s="2">
        <f>((H2614*K2614)/H2629)-K2614</f>
        <v>0.30975580773572575</v>
      </c>
    </row>
    <row r="2630" spans="1:13" customFormat="1" x14ac:dyDescent="0.35">
      <c r="A2630" s="38" t="s">
        <v>191</v>
      </c>
      <c r="B2630" s="38" t="s">
        <v>43</v>
      </c>
      <c r="C2630" s="1" t="s">
        <v>11</v>
      </c>
      <c r="D2630" s="33">
        <v>1</v>
      </c>
      <c r="E2630" s="34">
        <v>8.5</v>
      </c>
      <c r="F2630" s="35">
        <v>2017.02</v>
      </c>
      <c r="G2630" s="36">
        <v>765</v>
      </c>
      <c r="H2630" s="35">
        <v>237.3</v>
      </c>
      <c r="I2630" s="36">
        <v>90</v>
      </c>
      <c r="J2630" s="37">
        <v>2.636627450980392</v>
      </c>
      <c r="L2630" s="2">
        <f>(H2614*K2614)/H2630</f>
        <v>0.39701854193004638</v>
      </c>
      <c r="M2630" s="2">
        <f>((H2614*K2614)/H2630)-K2614</f>
        <v>0.14701854193004638</v>
      </c>
    </row>
    <row r="2631" spans="1:13" customFormat="1" x14ac:dyDescent="0.35">
      <c r="A2631" s="38" t="s">
        <v>191</v>
      </c>
      <c r="B2631" s="38" t="s">
        <v>43</v>
      </c>
      <c r="C2631" s="1" t="s">
        <v>9</v>
      </c>
      <c r="D2631" s="33">
        <v>1</v>
      </c>
      <c r="E2631" s="34">
        <v>7.1</v>
      </c>
      <c r="F2631" s="35">
        <v>613.69000000000005</v>
      </c>
      <c r="G2631" s="36">
        <v>515</v>
      </c>
      <c r="H2631" s="35">
        <v>86.44</v>
      </c>
      <c r="I2631" s="36">
        <v>72</v>
      </c>
      <c r="J2631" s="37">
        <v>1.1916310679611652</v>
      </c>
      <c r="L2631" s="2">
        <f>(H2614*K2614)/H2631</f>
        <v>1.0899178621008794</v>
      </c>
      <c r="M2631" s="2">
        <f>((H2614*K2614)/H2631)-K2614</f>
        <v>0.83991786210087938</v>
      </c>
    </row>
    <row r="2632" spans="1:13" customFormat="1" x14ac:dyDescent="0.35">
      <c r="A2632" s="1" t="s">
        <v>191</v>
      </c>
      <c r="B2632" s="1" t="s">
        <v>46</v>
      </c>
      <c r="C2632" s="1" t="s">
        <v>154</v>
      </c>
      <c r="D2632" s="33">
        <v>1</v>
      </c>
      <c r="E2632" s="34">
        <v>20</v>
      </c>
      <c r="F2632" s="35">
        <v>13246.37</v>
      </c>
      <c r="G2632" s="36">
        <v>5475</v>
      </c>
      <c r="H2632" s="35">
        <v>662.32</v>
      </c>
      <c r="I2632" s="36">
        <v>273</v>
      </c>
      <c r="J2632" s="37">
        <v>2.4194283105022834</v>
      </c>
      <c r="K2632" s="28">
        <v>0.25</v>
      </c>
      <c r="L2632" s="3"/>
      <c r="M2632" s="3"/>
    </row>
    <row r="2633" spans="1:13" customFormat="1" x14ac:dyDescent="0.35">
      <c r="A2633" s="38" t="s">
        <v>191</v>
      </c>
      <c r="B2633" s="38" t="s">
        <v>46</v>
      </c>
      <c r="C2633" s="1" t="s">
        <v>12</v>
      </c>
      <c r="D2633" s="33">
        <v>0.88890000000000002</v>
      </c>
      <c r="E2633" s="34">
        <v>12.3</v>
      </c>
      <c r="F2633" s="35">
        <v>5475.2</v>
      </c>
      <c r="G2633" s="36">
        <v>2338</v>
      </c>
      <c r="H2633" s="35">
        <v>445.14</v>
      </c>
      <c r="I2633" s="36">
        <v>190</v>
      </c>
      <c r="J2633" s="37">
        <v>2.3418306244653548</v>
      </c>
      <c r="L2633" s="2">
        <f>(H2632*K2632)/H2633</f>
        <v>0.37197286247023414</v>
      </c>
      <c r="M2633" s="2">
        <f>((H2632*K2632)/H2633)-K2632</f>
        <v>0.12197286247023414</v>
      </c>
    </row>
    <row r="2634" spans="1:13" customFormat="1" x14ac:dyDescent="0.35">
      <c r="A2634" s="38" t="s">
        <v>191</v>
      </c>
      <c r="B2634" s="38" t="s">
        <v>46</v>
      </c>
      <c r="C2634" s="1" t="s">
        <v>8</v>
      </c>
      <c r="D2634" s="33">
        <v>1</v>
      </c>
      <c r="E2634" s="34">
        <v>7.7</v>
      </c>
      <c r="F2634" s="35">
        <v>4008.29</v>
      </c>
      <c r="G2634" s="36">
        <v>1110</v>
      </c>
      <c r="H2634" s="35">
        <v>520.55999999999995</v>
      </c>
      <c r="I2634" s="36">
        <v>144</v>
      </c>
      <c r="J2634" s="37">
        <v>3.6110720720720719</v>
      </c>
      <c r="L2634" s="2">
        <f>(H2632*K2632)/H2634</f>
        <v>0.3180805286614416</v>
      </c>
      <c r="M2634" s="2">
        <f>((H2632*K2632)/H2634)-K2632</f>
        <v>6.8080528661441597E-2</v>
      </c>
    </row>
    <row r="2635" spans="1:13" customFormat="1" x14ac:dyDescent="0.35">
      <c r="A2635" s="38" t="s">
        <v>191</v>
      </c>
      <c r="B2635" s="38" t="s">
        <v>46</v>
      </c>
      <c r="C2635" s="1" t="s">
        <v>4</v>
      </c>
      <c r="D2635" s="33">
        <v>1</v>
      </c>
      <c r="E2635" s="34">
        <v>5.7</v>
      </c>
      <c r="F2635" s="35">
        <v>2377.5700000000002</v>
      </c>
      <c r="G2635" s="36">
        <v>762</v>
      </c>
      <c r="H2635" s="35">
        <v>417.12</v>
      </c>
      <c r="I2635" s="36">
        <v>133</v>
      </c>
      <c r="J2635" s="37">
        <v>3.1201706036745409</v>
      </c>
      <c r="L2635" s="2">
        <f>(H2632*K2632)/H2635</f>
        <v>0.39696010740314541</v>
      </c>
      <c r="M2635" s="2">
        <f>((H2632*K2632)/H2635)-K2632</f>
        <v>0.14696010740314541</v>
      </c>
    </row>
    <row r="2636" spans="1:13" customFormat="1" x14ac:dyDescent="0.35">
      <c r="A2636" s="38" t="s">
        <v>191</v>
      </c>
      <c r="B2636" s="38" t="s">
        <v>46</v>
      </c>
      <c r="C2636" s="1" t="s">
        <v>10</v>
      </c>
      <c r="D2636" s="33">
        <v>1</v>
      </c>
      <c r="E2636" s="34">
        <v>6.7</v>
      </c>
      <c r="F2636" s="35">
        <v>1514.78</v>
      </c>
      <c r="G2636" s="36">
        <v>398</v>
      </c>
      <c r="H2636" s="35">
        <v>226.09</v>
      </c>
      <c r="I2636" s="36">
        <v>59</v>
      </c>
      <c r="J2636" s="37">
        <v>3.8059798994974874</v>
      </c>
      <c r="L2636" s="2">
        <f>(H2632*K2632)/H2636</f>
        <v>0.73236321818744754</v>
      </c>
      <c r="M2636" s="2">
        <f>((H2632*K2632)/H2636)-K2632</f>
        <v>0.48236321818744754</v>
      </c>
    </row>
    <row r="2637" spans="1:13" customFormat="1" x14ac:dyDescent="0.35">
      <c r="A2637" s="38" t="s">
        <v>191</v>
      </c>
      <c r="B2637" s="38" t="s">
        <v>46</v>
      </c>
      <c r="C2637" s="1" t="s">
        <v>17</v>
      </c>
      <c r="D2637" s="33">
        <v>1</v>
      </c>
      <c r="E2637" s="34">
        <v>3.2</v>
      </c>
      <c r="F2637" s="35">
        <v>1578.55</v>
      </c>
      <c r="G2637" s="36">
        <v>829</v>
      </c>
      <c r="H2637" s="35">
        <v>493.3</v>
      </c>
      <c r="I2637" s="36">
        <v>259</v>
      </c>
      <c r="J2637" s="37">
        <v>1.90416164053076</v>
      </c>
      <c r="L2637" s="2">
        <f>(H2632*K2632)/H2637</f>
        <v>0.33565781471721062</v>
      </c>
      <c r="M2637" s="2">
        <f>((H2632*K2632)/H2637)-K2632</f>
        <v>8.5657814717210623E-2</v>
      </c>
    </row>
    <row r="2638" spans="1:13" customFormat="1" x14ac:dyDescent="0.35">
      <c r="A2638" s="38" t="s">
        <v>191</v>
      </c>
      <c r="B2638" s="38" t="s">
        <v>46</v>
      </c>
      <c r="C2638" s="1" t="s">
        <v>6</v>
      </c>
      <c r="D2638" s="33">
        <v>0.77780000000000005</v>
      </c>
      <c r="E2638" s="34">
        <v>2.6</v>
      </c>
      <c r="F2638" s="35">
        <v>1282.4000000000001</v>
      </c>
      <c r="G2638" s="36">
        <v>547</v>
      </c>
      <c r="H2638" s="35">
        <v>493.23</v>
      </c>
      <c r="I2638" s="36">
        <v>210</v>
      </c>
      <c r="J2638" s="37">
        <v>2.3444241316270569</v>
      </c>
      <c r="L2638" s="2">
        <f>(H2632*K2632)/H2638</f>
        <v>0.33570545181761047</v>
      </c>
      <c r="M2638" s="2">
        <f>((H2632*K2632)/H2638)-K2632</f>
        <v>8.5705451817610467E-2</v>
      </c>
    </row>
    <row r="2639" spans="1:13" customFormat="1" x14ac:dyDescent="0.35">
      <c r="A2639" s="38" t="s">
        <v>191</v>
      </c>
      <c r="B2639" s="38" t="s">
        <v>46</v>
      </c>
      <c r="C2639" s="1" t="s">
        <v>15</v>
      </c>
      <c r="D2639" s="33">
        <v>1</v>
      </c>
      <c r="E2639" s="34">
        <v>41.4</v>
      </c>
      <c r="F2639" s="35">
        <v>17263.669999999998</v>
      </c>
      <c r="G2639" s="36">
        <v>5423</v>
      </c>
      <c r="H2639" s="35">
        <v>417</v>
      </c>
      <c r="I2639" s="36">
        <v>130</v>
      </c>
      <c r="J2639" s="37">
        <v>3.1834169278996862</v>
      </c>
      <c r="L2639" s="2">
        <f>(H2632*K2632)/H2639</f>
        <v>0.39707434052757795</v>
      </c>
      <c r="M2639" s="2">
        <f>((H2632*K2632)/H2639)-K2632</f>
        <v>0.14707434052757795</v>
      </c>
    </row>
    <row r="2640" spans="1:13" customFormat="1" x14ac:dyDescent="0.35">
      <c r="A2640" s="38" t="s">
        <v>191</v>
      </c>
      <c r="B2640" s="38" t="s">
        <v>46</v>
      </c>
      <c r="C2640" s="1" t="s">
        <v>20</v>
      </c>
      <c r="D2640" s="33">
        <v>1</v>
      </c>
      <c r="E2640" s="34">
        <v>36</v>
      </c>
      <c r="F2640" s="35">
        <v>7707.09</v>
      </c>
      <c r="G2640" s="36">
        <v>4046</v>
      </c>
      <c r="H2640" s="35">
        <v>214.09</v>
      </c>
      <c r="I2640" s="36">
        <v>112</v>
      </c>
      <c r="J2640" s="37">
        <v>1.9048665348492337</v>
      </c>
      <c r="L2640" s="2">
        <f>(H2632*K2632)/H2640</f>
        <v>0.77341305058620213</v>
      </c>
      <c r="M2640" s="2">
        <f>((H2632*K2632)/H2640)-K2632</f>
        <v>0.52341305058620213</v>
      </c>
    </row>
    <row r="2641" spans="1:13" customFormat="1" x14ac:dyDescent="0.35">
      <c r="A2641" s="38" t="s">
        <v>191</v>
      </c>
      <c r="B2641" s="38" t="s">
        <v>46</v>
      </c>
      <c r="C2641" s="1" t="s">
        <v>16</v>
      </c>
      <c r="D2641" s="33">
        <v>1</v>
      </c>
      <c r="E2641" s="34">
        <v>8.6999999999999993</v>
      </c>
      <c r="F2641" s="35">
        <v>3625.19</v>
      </c>
      <c r="G2641" s="36">
        <v>799</v>
      </c>
      <c r="H2641" s="35">
        <v>416.69</v>
      </c>
      <c r="I2641" s="36">
        <v>91</v>
      </c>
      <c r="J2641" s="37">
        <v>4.5371589486858577</v>
      </c>
      <c r="L2641" s="2">
        <f>(H2632*K2632)/H2641</f>
        <v>0.39736974729415159</v>
      </c>
      <c r="M2641" s="2">
        <f>((H2632*K2632)/H2641)-K2632</f>
        <v>0.14736974729415159</v>
      </c>
    </row>
    <row r="2642" spans="1:13" customFormat="1" x14ac:dyDescent="0.35">
      <c r="A2642" s="38" t="s">
        <v>191</v>
      </c>
      <c r="B2642" s="38" t="s">
        <v>46</v>
      </c>
      <c r="C2642" s="1" t="s">
        <v>5</v>
      </c>
      <c r="D2642" s="33">
        <v>0.88890000000000002</v>
      </c>
      <c r="E2642" s="34">
        <v>4.0999999999999996</v>
      </c>
      <c r="F2642" s="35">
        <v>3045.02</v>
      </c>
      <c r="G2642" s="36">
        <v>867</v>
      </c>
      <c r="H2642" s="35">
        <v>742.69</v>
      </c>
      <c r="I2642" s="36">
        <v>211</v>
      </c>
      <c r="J2642" s="37">
        <v>3.5121337946943485</v>
      </c>
      <c r="L2642" s="2">
        <f>(H2632*K2632)/H2642</f>
        <v>0.22294631676742652</v>
      </c>
      <c r="M2642" s="2">
        <f>((H2632*K2632)/H2642)-K2632</f>
        <v>-2.7053683232573483E-2</v>
      </c>
    </row>
    <row r="2643" spans="1:13" customFormat="1" x14ac:dyDescent="0.35">
      <c r="A2643" s="38" t="s">
        <v>191</v>
      </c>
      <c r="B2643" s="38" t="s">
        <v>46</v>
      </c>
      <c r="C2643" s="1" t="s">
        <v>14</v>
      </c>
      <c r="D2643" s="33">
        <v>0.88890000000000002</v>
      </c>
      <c r="E2643" s="34">
        <v>4.9000000000000004</v>
      </c>
      <c r="F2643" s="35">
        <v>1315.72</v>
      </c>
      <c r="G2643" s="36">
        <v>458</v>
      </c>
      <c r="H2643" s="35">
        <v>268.51</v>
      </c>
      <c r="I2643" s="36">
        <v>93</v>
      </c>
      <c r="J2643" s="37">
        <v>2.8727510917030568</v>
      </c>
      <c r="L2643" s="2">
        <f>(H2632*K2632)/H2643</f>
        <v>0.61666232170124025</v>
      </c>
      <c r="M2643" s="2">
        <f>((H2632*K2632)/H2643)-K2632</f>
        <v>0.36666232170124025</v>
      </c>
    </row>
    <row r="2644" spans="1:13" customFormat="1" x14ac:dyDescent="0.35">
      <c r="A2644" s="38" t="s">
        <v>191</v>
      </c>
      <c r="B2644" s="38" t="s">
        <v>46</v>
      </c>
      <c r="C2644" s="1" t="s">
        <v>7</v>
      </c>
      <c r="D2644" s="33">
        <v>1</v>
      </c>
      <c r="E2644" s="34">
        <v>4.2</v>
      </c>
      <c r="F2644" s="35">
        <v>2176.0700000000002</v>
      </c>
      <c r="G2644" s="36">
        <v>777</v>
      </c>
      <c r="H2644" s="35">
        <v>518.11</v>
      </c>
      <c r="I2644" s="36">
        <v>185</v>
      </c>
      <c r="J2644" s="37">
        <v>2.8006048906048906</v>
      </c>
      <c r="L2644" s="2">
        <f>(H2632*K2632)/H2644</f>
        <v>0.31958464418752774</v>
      </c>
      <c r="M2644" s="2">
        <f>((H2632*K2632)/H2644)-K2632</f>
        <v>6.9584644187527744E-2</v>
      </c>
    </row>
    <row r="2645" spans="1:13" customFormat="1" x14ac:dyDescent="0.35">
      <c r="A2645" s="38" t="s">
        <v>191</v>
      </c>
      <c r="B2645" s="38" t="s">
        <v>46</v>
      </c>
      <c r="C2645" s="1" t="s">
        <v>19</v>
      </c>
      <c r="D2645" s="33">
        <v>0.88890000000000002</v>
      </c>
      <c r="E2645" s="34">
        <v>1.3</v>
      </c>
      <c r="F2645" s="35">
        <v>1294.81</v>
      </c>
      <c r="G2645" s="36">
        <v>397</v>
      </c>
      <c r="H2645" s="35">
        <v>996.01</v>
      </c>
      <c r="I2645" s="36">
        <v>305</v>
      </c>
      <c r="J2645" s="37">
        <v>3.2614861460957179</v>
      </c>
      <c r="L2645" s="2">
        <f>(H2632*K2632)/H2645</f>
        <v>0.16624331081013244</v>
      </c>
      <c r="M2645" s="2">
        <f>((H2632*K2632)/H2645)-K2632</f>
        <v>-8.3756689189867561E-2</v>
      </c>
    </row>
    <row r="2646" spans="1:13" customFormat="1" x14ac:dyDescent="0.35">
      <c r="A2646" s="38" t="s">
        <v>191</v>
      </c>
      <c r="B2646" s="38" t="s">
        <v>46</v>
      </c>
      <c r="C2646" s="1" t="s">
        <v>13</v>
      </c>
      <c r="D2646" s="33">
        <v>1</v>
      </c>
      <c r="E2646" s="34">
        <v>20.7</v>
      </c>
      <c r="F2646" s="35">
        <v>5968.3</v>
      </c>
      <c r="G2646" s="36">
        <v>1822</v>
      </c>
      <c r="H2646" s="35">
        <v>288.32</v>
      </c>
      <c r="I2646" s="36">
        <v>88</v>
      </c>
      <c r="J2646" s="37">
        <v>3.2756860592755217</v>
      </c>
      <c r="L2646" s="2">
        <f>(H2632*K2632)/H2646</f>
        <v>0.5742924528301887</v>
      </c>
      <c r="M2646" s="2">
        <f>((H2632*K2632)/H2646)-K2632</f>
        <v>0.3242924528301887</v>
      </c>
    </row>
    <row r="2647" spans="1:13" customFormat="1" x14ac:dyDescent="0.35">
      <c r="A2647" s="38" t="s">
        <v>191</v>
      </c>
      <c r="B2647" s="38" t="s">
        <v>46</v>
      </c>
      <c r="C2647" s="1" t="s">
        <v>18</v>
      </c>
      <c r="D2647" s="33">
        <v>1</v>
      </c>
      <c r="E2647" s="34">
        <v>7.1</v>
      </c>
      <c r="F2647" s="35">
        <v>2349.54</v>
      </c>
      <c r="G2647" s="36">
        <v>736</v>
      </c>
      <c r="H2647" s="35">
        <v>330.92</v>
      </c>
      <c r="I2647" s="36">
        <v>103</v>
      </c>
      <c r="J2647" s="37">
        <v>3.1923097826086955</v>
      </c>
      <c r="L2647" s="2">
        <f>(H2632*K2632)/H2647</f>
        <v>0.50036262540795362</v>
      </c>
      <c r="M2647" s="2">
        <f>((H2632*K2632)/H2647)-K2632</f>
        <v>0.25036262540795362</v>
      </c>
    </row>
    <row r="2648" spans="1:13" customFormat="1" x14ac:dyDescent="0.35">
      <c r="A2648" s="38" t="s">
        <v>191</v>
      </c>
      <c r="B2648" s="38" t="s">
        <v>46</v>
      </c>
      <c r="C2648" s="1" t="s">
        <v>11</v>
      </c>
      <c r="D2648" s="33">
        <v>1</v>
      </c>
      <c r="E2648" s="34">
        <v>9.8000000000000007</v>
      </c>
      <c r="F2648" s="35">
        <v>3230.59</v>
      </c>
      <c r="G2648" s="36">
        <v>1300</v>
      </c>
      <c r="H2648" s="35">
        <v>329.65</v>
      </c>
      <c r="I2648" s="36">
        <v>132</v>
      </c>
      <c r="J2648" s="37">
        <v>2.485069230769231</v>
      </c>
      <c r="L2648" s="2">
        <f>(H2632*K2632)/H2648</f>
        <v>0.50229030790232077</v>
      </c>
      <c r="M2648" s="2">
        <f>((H2632*K2632)/H2648)-K2632</f>
        <v>0.25229030790232077</v>
      </c>
    </row>
    <row r="2649" spans="1:13" customFormat="1" x14ac:dyDescent="0.35">
      <c r="A2649" s="38" t="s">
        <v>191</v>
      </c>
      <c r="B2649" s="38" t="s">
        <v>46</v>
      </c>
      <c r="C2649" s="1" t="s">
        <v>9</v>
      </c>
      <c r="D2649" s="33">
        <v>1</v>
      </c>
      <c r="E2649" s="34">
        <v>9.6999999999999993</v>
      </c>
      <c r="F2649" s="35">
        <v>1004.28</v>
      </c>
      <c r="G2649" s="36">
        <v>843</v>
      </c>
      <c r="H2649" s="35">
        <v>103.53</v>
      </c>
      <c r="I2649" s="36">
        <v>86</v>
      </c>
      <c r="J2649" s="37">
        <v>1.1913167259786477</v>
      </c>
      <c r="L2649" s="2">
        <f>(H2632*K2632)/H2649</f>
        <v>1.5993431855500821</v>
      </c>
      <c r="M2649" s="2">
        <f>((H2632*K2632)/H2649)-K2632</f>
        <v>1.3493431855500821</v>
      </c>
    </row>
    <row r="2650" spans="1:13" customFormat="1" x14ac:dyDescent="0.35">
      <c r="A2650" s="1" t="s">
        <v>191</v>
      </c>
      <c r="B2650" s="1" t="s">
        <v>48</v>
      </c>
      <c r="C2650" s="1" t="s">
        <v>154</v>
      </c>
      <c r="D2650" s="33">
        <v>1</v>
      </c>
      <c r="E2650" s="34">
        <v>17.7</v>
      </c>
      <c r="F2650" s="35">
        <v>12161.53</v>
      </c>
      <c r="G2650" s="36">
        <v>4745</v>
      </c>
      <c r="H2650" s="35">
        <v>687.09</v>
      </c>
      <c r="I2650" s="36">
        <v>268</v>
      </c>
      <c r="J2650" s="37">
        <v>2.5630200210748155</v>
      </c>
      <c r="K2650" s="28">
        <v>0.25</v>
      </c>
      <c r="L2650" s="3"/>
      <c r="M2650" s="3"/>
    </row>
    <row r="2651" spans="1:13" customFormat="1" x14ac:dyDescent="0.35">
      <c r="A2651" s="38" t="s">
        <v>191</v>
      </c>
      <c r="B2651" s="38" t="s">
        <v>48</v>
      </c>
      <c r="C2651" s="1" t="s">
        <v>12</v>
      </c>
      <c r="D2651" s="33">
        <v>1</v>
      </c>
      <c r="E2651" s="34">
        <v>11.3</v>
      </c>
      <c r="F2651" s="35">
        <v>5330.01</v>
      </c>
      <c r="G2651" s="36">
        <v>2309</v>
      </c>
      <c r="H2651" s="35">
        <v>471.68</v>
      </c>
      <c r="I2651" s="36">
        <v>204</v>
      </c>
      <c r="J2651" s="37">
        <v>2.3083629276743181</v>
      </c>
      <c r="L2651" s="2">
        <f>(H2650*K2650)/H2651</f>
        <v>0.36417168419267298</v>
      </c>
      <c r="M2651" s="2">
        <f>((H2650*K2650)/H2651)-K2650</f>
        <v>0.11417168419267298</v>
      </c>
    </row>
    <row r="2652" spans="1:13" customFormat="1" x14ac:dyDescent="0.35">
      <c r="A2652" s="38" t="s">
        <v>191</v>
      </c>
      <c r="B2652" s="38" t="s">
        <v>48</v>
      </c>
      <c r="C2652" s="1" t="s">
        <v>8</v>
      </c>
      <c r="D2652" s="33">
        <v>1</v>
      </c>
      <c r="E2652" s="34">
        <v>6.4</v>
      </c>
      <c r="F2652" s="35">
        <v>3358.26</v>
      </c>
      <c r="G2652" s="36">
        <v>940</v>
      </c>
      <c r="H2652" s="35">
        <v>524.73</v>
      </c>
      <c r="I2652" s="36">
        <v>146</v>
      </c>
      <c r="J2652" s="37">
        <v>3.5726170212765962</v>
      </c>
      <c r="L2652" s="2">
        <f>(H2650*K2650)/H2652</f>
        <v>0.32735406780630039</v>
      </c>
      <c r="M2652" s="2">
        <f>((H2650*K2650)/H2652)-K2650</f>
        <v>7.7354067806300386E-2</v>
      </c>
    </row>
    <row r="2653" spans="1:13" customFormat="1" x14ac:dyDescent="0.35">
      <c r="A2653" s="38" t="s">
        <v>191</v>
      </c>
      <c r="B2653" s="38" t="s">
        <v>48</v>
      </c>
      <c r="C2653" s="1" t="s">
        <v>4</v>
      </c>
      <c r="D2653" s="33">
        <v>1</v>
      </c>
      <c r="E2653" s="34">
        <v>6</v>
      </c>
      <c r="F2653" s="35">
        <v>1972.82</v>
      </c>
      <c r="G2653" s="36">
        <v>624</v>
      </c>
      <c r="H2653" s="35">
        <v>328.8</v>
      </c>
      <c r="I2653" s="36">
        <v>104</v>
      </c>
      <c r="J2653" s="37">
        <v>3.1615705128205129</v>
      </c>
      <c r="L2653" s="2">
        <f>(H2650*K2650)/H2653</f>
        <v>0.52242244525547443</v>
      </c>
      <c r="M2653" s="2">
        <f>((H2650*K2650)/H2653)-K2650</f>
        <v>0.27242244525547443</v>
      </c>
    </row>
    <row r="2654" spans="1:13" customFormat="1" x14ac:dyDescent="0.35">
      <c r="A2654" s="38" t="s">
        <v>191</v>
      </c>
      <c r="B2654" s="38" t="s">
        <v>48</v>
      </c>
      <c r="C2654" s="1" t="s">
        <v>10</v>
      </c>
      <c r="D2654" s="33">
        <v>1</v>
      </c>
      <c r="E2654" s="34">
        <v>7.3</v>
      </c>
      <c r="F2654" s="35">
        <v>1359.91</v>
      </c>
      <c r="G2654" s="36">
        <v>346</v>
      </c>
      <c r="H2654" s="35">
        <v>186.29</v>
      </c>
      <c r="I2654" s="36">
        <v>47</v>
      </c>
      <c r="J2654" s="37">
        <v>3.9303757225433529</v>
      </c>
      <c r="L2654" s="2">
        <f>(H2650*K2650)/H2654</f>
        <v>0.92207042782758075</v>
      </c>
      <c r="M2654" s="2">
        <f>((H2650*K2650)/H2654)-K2650</f>
        <v>0.67207042782758075</v>
      </c>
    </row>
    <row r="2655" spans="1:13" customFormat="1" x14ac:dyDescent="0.35">
      <c r="A2655" s="38" t="s">
        <v>191</v>
      </c>
      <c r="B2655" s="38" t="s">
        <v>48</v>
      </c>
      <c r="C2655" s="1" t="s">
        <v>17</v>
      </c>
      <c r="D2655" s="33">
        <v>1</v>
      </c>
      <c r="E2655" s="34">
        <v>4.7</v>
      </c>
      <c r="F2655" s="35">
        <v>1367.57</v>
      </c>
      <c r="G2655" s="36">
        <v>736</v>
      </c>
      <c r="H2655" s="35">
        <v>290.97000000000003</v>
      </c>
      <c r="I2655" s="36">
        <v>156</v>
      </c>
      <c r="J2655" s="37">
        <v>1.8581114130434782</v>
      </c>
      <c r="L2655" s="2">
        <f>(H2650*K2650)/H2655</f>
        <v>0.59034436539849466</v>
      </c>
      <c r="M2655" s="2">
        <f>((H2650*K2650)/H2655)-K2650</f>
        <v>0.34034436539849466</v>
      </c>
    </row>
    <row r="2656" spans="1:13" customFormat="1" x14ac:dyDescent="0.35">
      <c r="A2656" s="38" t="s">
        <v>191</v>
      </c>
      <c r="B2656" s="38" t="s">
        <v>48</v>
      </c>
      <c r="C2656" s="1" t="s">
        <v>6</v>
      </c>
      <c r="D2656" s="33">
        <v>0.83330000000000004</v>
      </c>
      <c r="E2656" s="34">
        <v>2.1</v>
      </c>
      <c r="F2656" s="35">
        <v>864.88</v>
      </c>
      <c r="G2656" s="36">
        <v>385</v>
      </c>
      <c r="H2656" s="35">
        <v>411.85</v>
      </c>
      <c r="I2656" s="36">
        <v>183</v>
      </c>
      <c r="J2656" s="37">
        <v>2.2464415584415582</v>
      </c>
      <c r="L2656" s="2">
        <f>(H2650*K2650)/H2656</f>
        <v>0.41707539152604101</v>
      </c>
      <c r="M2656" s="2">
        <f>((H2650*K2650)/H2656)-K2650</f>
        <v>0.16707539152604101</v>
      </c>
    </row>
    <row r="2657" spans="1:13" customFormat="1" x14ac:dyDescent="0.35">
      <c r="A2657" s="38" t="s">
        <v>191</v>
      </c>
      <c r="B2657" s="38" t="s">
        <v>48</v>
      </c>
      <c r="C2657" s="1" t="s">
        <v>15</v>
      </c>
      <c r="D2657" s="33">
        <v>1</v>
      </c>
      <c r="E2657" s="34">
        <v>36.799999999999997</v>
      </c>
      <c r="F2657" s="35">
        <v>14138.52</v>
      </c>
      <c r="G2657" s="36">
        <v>4471</v>
      </c>
      <c r="H2657" s="35">
        <v>384.2</v>
      </c>
      <c r="I2657" s="36">
        <v>121</v>
      </c>
      <c r="J2657" s="37">
        <v>3.1622724222768959</v>
      </c>
      <c r="L2657" s="2">
        <f>(H2650*K2650)/H2657</f>
        <v>0.44709135866736077</v>
      </c>
      <c r="M2657" s="2">
        <f>((H2650*K2650)/H2657)-K2650</f>
        <v>0.19709135866736077</v>
      </c>
    </row>
    <row r="2658" spans="1:13" customFormat="1" x14ac:dyDescent="0.35">
      <c r="A2658" s="38" t="s">
        <v>191</v>
      </c>
      <c r="B2658" s="38" t="s">
        <v>48</v>
      </c>
      <c r="C2658" s="1" t="s">
        <v>20</v>
      </c>
      <c r="D2658" s="33">
        <v>1</v>
      </c>
      <c r="E2658" s="34">
        <v>28.5</v>
      </c>
      <c r="F2658" s="35">
        <v>6383.24</v>
      </c>
      <c r="G2658" s="36">
        <v>3270</v>
      </c>
      <c r="H2658" s="35">
        <v>223.97</v>
      </c>
      <c r="I2658" s="36">
        <v>114</v>
      </c>
      <c r="J2658" s="37">
        <v>1.9520611620795105</v>
      </c>
      <c r="L2658" s="2">
        <f>(H2650*K2650)/H2658</f>
        <v>0.76694423360271469</v>
      </c>
      <c r="M2658" s="2">
        <f>((H2650*K2650)/H2658)-K2650</f>
        <v>0.51694423360271469</v>
      </c>
    </row>
    <row r="2659" spans="1:13" customFormat="1" x14ac:dyDescent="0.35">
      <c r="A2659" s="38" t="s">
        <v>191</v>
      </c>
      <c r="B2659" s="38" t="s">
        <v>48</v>
      </c>
      <c r="C2659" s="1" t="s">
        <v>16</v>
      </c>
      <c r="D2659" s="33">
        <v>1</v>
      </c>
      <c r="E2659" s="34">
        <v>9.1</v>
      </c>
      <c r="F2659" s="35">
        <v>3484.55</v>
      </c>
      <c r="G2659" s="36">
        <v>762</v>
      </c>
      <c r="H2659" s="35">
        <v>382.92</v>
      </c>
      <c r="I2659" s="36">
        <v>83</v>
      </c>
      <c r="J2659" s="37">
        <v>4.5729002624671917</v>
      </c>
      <c r="L2659" s="2">
        <f>(H2650*K2650)/H2659</f>
        <v>0.44858586649952992</v>
      </c>
      <c r="M2659" s="2">
        <f>((H2650*K2650)/H2659)-K2650</f>
        <v>0.19858586649952992</v>
      </c>
    </row>
    <row r="2660" spans="1:13" customFormat="1" x14ac:dyDescent="0.35">
      <c r="A2660" s="38" t="s">
        <v>191</v>
      </c>
      <c r="B2660" s="38" t="s">
        <v>48</v>
      </c>
      <c r="C2660" s="1" t="s">
        <v>5</v>
      </c>
      <c r="D2660" s="33">
        <v>1</v>
      </c>
      <c r="E2660" s="34">
        <v>7.7</v>
      </c>
      <c r="F2660" s="35">
        <v>2879.79</v>
      </c>
      <c r="G2660" s="36">
        <v>846</v>
      </c>
      <c r="H2660" s="35">
        <v>374</v>
      </c>
      <c r="I2660" s="36">
        <v>109</v>
      </c>
      <c r="J2660" s="37">
        <v>3.4040070921985817</v>
      </c>
      <c r="L2660" s="2">
        <f>(H2650*K2650)/H2660</f>
        <v>0.45928475935828877</v>
      </c>
      <c r="M2660" s="2">
        <f>((H2650*K2650)/H2660)-K2650</f>
        <v>0.20928475935828877</v>
      </c>
    </row>
    <row r="2661" spans="1:13" customFormat="1" x14ac:dyDescent="0.35">
      <c r="A2661" s="38" t="s">
        <v>191</v>
      </c>
      <c r="B2661" s="38" t="s">
        <v>48</v>
      </c>
      <c r="C2661" s="1" t="s">
        <v>14</v>
      </c>
      <c r="D2661" s="33">
        <v>1</v>
      </c>
      <c r="E2661" s="34">
        <v>2.6</v>
      </c>
      <c r="F2661" s="35">
        <v>1297.78</v>
      </c>
      <c r="G2661" s="36">
        <v>457</v>
      </c>
      <c r="H2661" s="35">
        <v>499.15</v>
      </c>
      <c r="I2661" s="36">
        <v>175</v>
      </c>
      <c r="J2661" s="37">
        <v>2.839781181619256</v>
      </c>
      <c r="L2661" s="2">
        <f>(H2650*K2650)/H2661</f>
        <v>0.34413002103576085</v>
      </c>
      <c r="M2661" s="2">
        <f>((H2650*K2650)/H2661)-K2650</f>
        <v>9.4130021035760847E-2</v>
      </c>
    </row>
    <row r="2662" spans="1:13" customFormat="1" x14ac:dyDescent="0.35">
      <c r="A2662" s="38" t="s">
        <v>191</v>
      </c>
      <c r="B2662" s="38" t="s">
        <v>48</v>
      </c>
      <c r="C2662" s="1" t="s">
        <v>7</v>
      </c>
      <c r="D2662" s="33">
        <v>1</v>
      </c>
      <c r="E2662" s="34">
        <v>4.0999999999999996</v>
      </c>
      <c r="F2662" s="35">
        <v>1641.99</v>
      </c>
      <c r="G2662" s="36">
        <v>561</v>
      </c>
      <c r="H2662" s="35">
        <v>400.49</v>
      </c>
      <c r="I2662" s="36">
        <v>136</v>
      </c>
      <c r="J2662" s="37">
        <v>2.926898395721925</v>
      </c>
      <c r="L2662" s="2">
        <f>(H2650*K2650)/H2662</f>
        <v>0.42890584034557666</v>
      </c>
      <c r="M2662" s="2">
        <f>((H2650*K2650)/H2662)-K2650</f>
        <v>0.17890584034557666</v>
      </c>
    </row>
    <row r="2663" spans="1:13" customFormat="1" x14ac:dyDescent="0.35">
      <c r="A2663" s="38" t="s">
        <v>191</v>
      </c>
      <c r="B2663" s="38" t="s">
        <v>48</v>
      </c>
      <c r="C2663" s="1" t="s">
        <v>19</v>
      </c>
      <c r="D2663" s="33">
        <v>1</v>
      </c>
      <c r="E2663" s="34">
        <v>1.4</v>
      </c>
      <c r="F2663" s="35">
        <v>1075.92</v>
      </c>
      <c r="G2663" s="36">
        <v>319</v>
      </c>
      <c r="H2663" s="35">
        <v>768.51</v>
      </c>
      <c r="I2663" s="36">
        <v>227</v>
      </c>
      <c r="J2663" s="37">
        <v>3.3727899686520377</v>
      </c>
      <c r="L2663" s="2">
        <f>(H2650*K2650)/H2663</f>
        <v>0.22351368232033417</v>
      </c>
      <c r="M2663" s="2">
        <f>((H2650*K2650)/H2663)-K2650</f>
        <v>-2.6486317679665833E-2</v>
      </c>
    </row>
    <row r="2664" spans="1:13" customFormat="1" x14ac:dyDescent="0.35">
      <c r="A2664" s="38" t="s">
        <v>191</v>
      </c>
      <c r="B2664" s="38" t="s">
        <v>48</v>
      </c>
      <c r="C2664" s="1" t="s">
        <v>13</v>
      </c>
      <c r="D2664" s="33">
        <v>1</v>
      </c>
      <c r="E2664" s="34">
        <v>18.3</v>
      </c>
      <c r="F2664" s="35">
        <v>4926.91</v>
      </c>
      <c r="G2664" s="36">
        <v>1540</v>
      </c>
      <c r="H2664" s="35">
        <v>269.23</v>
      </c>
      <c r="I2664" s="36">
        <v>84</v>
      </c>
      <c r="J2664" s="37">
        <v>3.1992922077922077</v>
      </c>
      <c r="L2664" s="2">
        <f>(H2650*K2650)/H2664</f>
        <v>0.6380139657541879</v>
      </c>
      <c r="M2664" s="2">
        <f>((H2650*K2650)/H2664)-K2650</f>
        <v>0.3880139657541879</v>
      </c>
    </row>
    <row r="2665" spans="1:13" customFormat="1" x14ac:dyDescent="0.35">
      <c r="A2665" s="38" t="s">
        <v>191</v>
      </c>
      <c r="B2665" s="38" t="s">
        <v>48</v>
      </c>
      <c r="C2665" s="1" t="s">
        <v>18</v>
      </c>
      <c r="D2665" s="33">
        <v>1</v>
      </c>
      <c r="E2665" s="34">
        <v>9.4</v>
      </c>
      <c r="F2665" s="35">
        <v>2112.12</v>
      </c>
      <c r="G2665" s="36">
        <v>660</v>
      </c>
      <c r="H2665" s="35">
        <v>224.69</v>
      </c>
      <c r="I2665" s="36">
        <v>70</v>
      </c>
      <c r="J2665" s="37">
        <v>3.200181818181818</v>
      </c>
      <c r="L2665" s="2">
        <f>(H2650*K2650)/H2665</f>
        <v>0.76448662601806938</v>
      </c>
      <c r="M2665" s="2">
        <f>((H2650*K2650)/H2665)-K2650</f>
        <v>0.51448662601806938</v>
      </c>
    </row>
    <row r="2666" spans="1:13" customFormat="1" x14ac:dyDescent="0.35">
      <c r="A2666" s="38" t="s">
        <v>191</v>
      </c>
      <c r="B2666" s="38" t="s">
        <v>48</v>
      </c>
      <c r="C2666" s="1" t="s">
        <v>11</v>
      </c>
      <c r="D2666" s="33">
        <v>1</v>
      </c>
      <c r="E2666" s="34">
        <v>8.4</v>
      </c>
      <c r="F2666" s="35">
        <v>3086.94</v>
      </c>
      <c r="G2666" s="36">
        <v>1242</v>
      </c>
      <c r="H2666" s="35">
        <v>367.49</v>
      </c>
      <c r="I2666" s="36">
        <v>147</v>
      </c>
      <c r="J2666" s="37">
        <v>2.4854589371980675</v>
      </c>
      <c r="L2666" s="2">
        <f>(H2650*K2650)/H2666</f>
        <v>0.46742088220087624</v>
      </c>
      <c r="M2666" s="2">
        <f>((H2650*K2650)/H2666)-K2650</f>
        <v>0.21742088220087624</v>
      </c>
    </row>
    <row r="2667" spans="1:13" customFormat="1" x14ac:dyDescent="0.35">
      <c r="A2667" s="38" t="s">
        <v>191</v>
      </c>
      <c r="B2667" s="38" t="s">
        <v>48</v>
      </c>
      <c r="C2667" s="1" t="s">
        <v>9</v>
      </c>
      <c r="D2667" s="33">
        <v>1</v>
      </c>
      <c r="E2667" s="34">
        <v>7.9</v>
      </c>
      <c r="F2667" s="35">
        <v>733.4</v>
      </c>
      <c r="G2667" s="36">
        <v>698</v>
      </c>
      <c r="H2667" s="35">
        <v>92.84</v>
      </c>
      <c r="I2667" s="36">
        <v>88</v>
      </c>
      <c r="J2667" s="37">
        <v>1.0507163323782234</v>
      </c>
      <c r="L2667" s="2">
        <f>(H2650*K2650)/H2667</f>
        <v>1.8501992675570875</v>
      </c>
      <c r="M2667" s="2">
        <f>((H2650*K2650)/H2667)-K2650</f>
        <v>1.6001992675570875</v>
      </c>
    </row>
    <row r="2668" spans="1:13" customFormat="1" x14ac:dyDescent="0.35">
      <c r="A2668" s="1" t="s">
        <v>191</v>
      </c>
      <c r="B2668" s="1" t="s">
        <v>53</v>
      </c>
      <c r="C2668" s="1" t="s">
        <v>154</v>
      </c>
      <c r="D2668" s="33">
        <v>1</v>
      </c>
      <c r="E2668" s="34">
        <v>17.600000000000001</v>
      </c>
      <c r="F2668" s="35">
        <v>10461.84</v>
      </c>
      <c r="G2668" s="36">
        <v>3761</v>
      </c>
      <c r="H2668" s="35">
        <v>594.41999999999996</v>
      </c>
      <c r="I2668" s="36">
        <v>213</v>
      </c>
      <c r="J2668" s="37">
        <v>2.7816644509438979</v>
      </c>
      <c r="K2668" s="28">
        <v>0.25</v>
      </c>
      <c r="L2668" s="3"/>
      <c r="M2668" s="3"/>
    </row>
    <row r="2669" spans="1:13" customFormat="1" x14ac:dyDescent="0.35">
      <c r="A2669" s="38" t="s">
        <v>191</v>
      </c>
      <c r="B2669" s="38" t="s">
        <v>53</v>
      </c>
      <c r="C2669" s="1" t="s">
        <v>12</v>
      </c>
      <c r="D2669" s="33">
        <v>1</v>
      </c>
      <c r="E2669" s="34">
        <v>8.6</v>
      </c>
      <c r="F2669" s="35">
        <v>5247.09</v>
      </c>
      <c r="G2669" s="36">
        <v>2154</v>
      </c>
      <c r="H2669" s="35">
        <v>610.13</v>
      </c>
      <c r="I2669" s="36">
        <v>250</v>
      </c>
      <c r="J2669" s="37">
        <v>2.435974930362117</v>
      </c>
      <c r="L2669" s="2">
        <f>(H2668*K2668)/H2669</f>
        <v>0.2435628472620589</v>
      </c>
      <c r="M2669" s="2">
        <f>((H2668*K2668)/H2669)-K2668</f>
        <v>-6.4371527379410987E-3</v>
      </c>
    </row>
    <row r="2670" spans="1:13" customFormat="1" x14ac:dyDescent="0.35">
      <c r="A2670" s="38" t="s">
        <v>191</v>
      </c>
      <c r="B2670" s="38" t="s">
        <v>53</v>
      </c>
      <c r="C2670" s="1" t="s">
        <v>8</v>
      </c>
      <c r="D2670" s="33">
        <v>1</v>
      </c>
      <c r="E2670" s="34">
        <v>7.1</v>
      </c>
      <c r="F2670" s="35">
        <v>3441.92</v>
      </c>
      <c r="G2670" s="36">
        <v>948</v>
      </c>
      <c r="H2670" s="35">
        <v>484.78</v>
      </c>
      <c r="I2670" s="36">
        <v>133</v>
      </c>
      <c r="J2670" s="37">
        <v>3.630717299578059</v>
      </c>
      <c r="L2670" s="2">
        <f>(H2668*K2668)/H2670</f>
        <v>0.30654111143198975</v>
      </c>
      <c r="M2670" s="2">
        <f>((H2668*K2668)/H2670)-K2668</f>
        <v>5.6541111431989755E-2</v>
      </c>
    </row>
    <row r="2671" spans="1:13" customFormat="1" x14ac:dyDescent="0.35">
      <c r="A2671" s="38" t="s">
        <v>191</v>
      </c>
      <c r="B2671" s="38" t="s">
        <v>53</v>
      </c>
      <c r="C2671" s="1" t="s">
        <v>4</v>
      </c>
      <c r="D2671" s="33">
        <v>1</v>
      </c>
      <c r="E2671" s="34">
        <v>5.2</v>
      </c>
      <c r="F2671" s="35">
        <v>2050.35</v>
      </c>
      <c r="G2671" s="36">
        <v>638</v>
      </c>
      <c r="H2671" s="35">
        <v>394.3</v>
      </c>
      <c r="I2671" s="36">
        <v>122</v>
      </c>
      <c r="J2671" s="37">
        <v>3.2137147335423197</v>
      </c>
      <c r="L2671" s="2">
        <f>(H2668*K2668)/H2671</f>
        <v>0.37688308394623382</v>
      </c>
      <c r="M2671" s="2">
        <f>((H2668*K2668)/H2671)-K2668</f>
        <v>0.12688308394623382</v>
      </c>
    </row>
    <row r="2672" spans="1:13" customFormat="1" x14ac:dyDescent="0.35">
      <c r="A2672" s="38" t="s">
        <v>191</v>
      </c>
      <c r="B2672" s="38" t="s">
        <v>53</v>
      </c>
      <c r="C2672" s="1" t="s">
        <v>10</v>
      </c>
      <c r="D2672" s="33">
        <v>1</v>
      </c>
      <c r="E2672" s="34">
        <v>6.9</v>
      </c>
      <c r="F2672" s="35">
        <v>1361.08</v>
      </c>
      <c r="G2672" s="36">
        <v>364</v>
      </c>
      <c r="H2672" s="35">
        <v>197.26</v>
      </c>
      <c r="I2672" s="36">
        <v>52</v>
      </c>
      <c r="J2672" s="37">
        <v>3.7392307692307689</v>
      </c>
      <c r="L2672" s="2">
        <f>(H2668*K2668)/H2672</f>
        <v>0.7533458379803305</v>
      </c>
      <c r="M2672" s="2">
        <f>((H2668*K2668)/H2672)-K2668</f>
        <v>0.5033458379803305</v>
      </c>
    </row>
    <row r="2673" spans="1:13" customFormat="1" x14ac:dyDescent="0.35">
      <c r="A2673" s="38" t="s">
        <v>191</v>
      </c>
      <c r="B2673" s="38" t="s">
        <v>53</v>
      </c>
      <c r="C2673" s="1" t="s">
        <v>17</v>
      </c>
      <c r="D2673" s="33">
        <v>1</v>
      </c>
      <c r="E2673" s="34">
        <v>3</v>
      </c>
      <c r="F2673" s="35">
        <v>1263.55</v>
      </c>
      <c r="G2673" s="36">
        <v>648</v>
      </c>
      <c r="H2673" s="35">
        <v>421.18</v>
      </c>
      <c r="I2673" s="36">
        <v>216</v>
      </c>
      <c r="J2673" s="37">
        <v>1.9499228395061727</v>
      </c>
      <c r="L2673" s="2">
        <f>(H2668*K2668)/H2673</f>
        <v>0.35283014388147582</v>
      </c>
      <c r="M2673" s="2">
        <f>((H2668*K2668)/H2673)-K2668</f>
        <v>0.10283014388147582</v>
      </c>
    </row>
    <row r="2674" spans="1:13" customFormat="1" x14ac:dyDescent="0.35">
      <c r="A2674" s="38" t="s">
        <v>191</v>
      </c>
      <c r="B2674" s="38" t="s">
        <v>53</v>
      </c>
      <c r="C2674" s="1" t="s">
        <v>6</v>
      </c>
      <c r="D2674" s="33">
        <v>0.8</v>
      </c>
      <c r="E2674" s="34">
        <v>2.1</v>
      </c>
      <c r="F2674" s="35">
        <v>919.83</v>
      </c>
      <c r="G2674" s="36">
        <v>393</v>
      </c>
      <c r="H2674" s="35">
        <v>438.01</v>
      </c>
      <c r="I2674" s="36">
        <v>187</v>
      </c>
      <c r="J2674" s="37">
        <v>2.3405343511450383</v>
      </c>
      <c r="L2674" s="2">
        <f>(H2668*K2668)/H2674</f>
        <v>0.33927307595716993</v>
      </c>
      <c r="M2674" s="2">
        <f>((H2668*K2668)/H2674)-K2668</f>
        <v>8.9273075957169934E-2</v>
      </c>
    </row>
    <row r="2675" spans="1:13" customFormat="1" x14ac:dyDescent="0.35">
      <c r="A2675" s="38" t="s">
        <v>191</v>
      </c>
      <c r="B2675" s="38" t="s">
        <v>53</v>
      </c>
      <c r="C2675" s="1" t="s">
        <v>15</v>
      </c>
      <c r="D2675" s="33">
        <v>1</v>
      </c>
      <c r="E2675" s="34">
        <v>31.6</v>
      </c>
      <c r="F2675" s="35">
        <v>11748.37</v>
      </c>
      <c r="G2675" s="36">
        <v>3707</v>
      </c>
      <c r="H2675" s="35">
        <v>371.78</v>
      </c>
      <c r="I2675" s="36">
        <v>117</v>
      </c>
      <c r="J2675" s="37">
        <v>3.1692392770434314</v>
      </c>
      <c r="L2675" s="2">
        <f>(H2668*K2668)/H2675</f>
        <v>0.39971219538436709</v>
      </c>
      <c r="M2675" s="2">
        <f>((H2668*K2668)/H2675)-K2668</f>
        <v>0.14971219538436709</v>
      </c>
    </row>
    <row r="2676" spans="1:13" customFormat="1" x14ac:dyDescent="0.35">
      <c r="A2676" s="38" t="s">
        <v>191</v>
      </c>
      <c r="B2676" s="38" t="s">
        <v>53</v>
      </c>
      <c r="C2676" s="1" t="s">
        <v>20</v>
      </c>
      <c r="D2676" s="33">
        <v>1</v>
      </c>
      <c r="E2676" s="34">
        <v>27.7</v>
      </c>
      <c r="F2676" s="35">
        <v>6530.19</v>
      </c>
      <c r="G2676" s="36">
        <v>3561</v>
      </c>
      <c r="H2676" s="35">
        <v>235.75</v>
      </c>
      <c r="I2676" s="36">
        <v>128</v>
      </c>
      <c r="J2676" s="37">
        <v>1.8338079191238414</v>
      </c>
      <c r="L2676" s="2">
        <f>(H2668*K2668)/H2676</f>
        <v>0.63034994697773061</v>
      </c>
      <c r="M2676" s="2">
        <f>((H2668*K2668)/H2676)-K2668</f>
        <v>0.38034994697773061</v>
      </c>
    </row>
    <row r="2677" spans="1:13" customFormat="1" x14ac:dyDescent="0.35">
      <c r="A2677" s="38" t="s">
        <v>191</v>
      </c>
      <c r="B2677" s="38" t="s">
        <v>53</v>
      </c>
      <c r="C2677" s="1" t="s">
        <v>16</v>
      </c>
      <c r="D2677" s="33">
        <v>1</v>
      </c>
      <c r="E2677" s="34">
        <v>7.1</v>
      </c>
      <c r="F2677" s="35">
        <v>2328.1799999999998</v>
      </c>
      <c r="G2677" s="36">
        <v>512</v>
      </c>
      <c r="H2677" s="35">
        <v>327.91</v>
      </c>
      <c r="I2677" s="36">
        <v>72</v>
      </c>
      <c r="J2677" s="37">
        <v>4.5472265624999997</v>
      </c>
      <c r="L2677" s="2">
        <f>(H2668*K2668)/H2677</f>
        <v>0.45318837485895513</v>
      </c>
      <c r="M2677" s="2">
        <f>((H2668*K2668)/H2677)-K2668</f>
        <v>0.20318837485895513</v>
      </c>
    </row>
    <row r="2678" spans="1:13" customFormat="1" x14ac:dyDescent="0.35">
      <c r="A2678" s="38" t="s">
        <v>191</v>
      </c>
      <c r="B2678" s="38" t="s">
        <v>53</v>
      </c>
      <c r="C2678" s="1" t="s">
        <v>5</v>
      </c>
      <c r="D2678" s="33">
        <v>1</v>
      </c>
      <c r="E2678" s="34">
        <v>6</v>
      </c>
      <c r="F2678" s="35">
        <v>2942.84</v>
      </c>
      <c r="G2678" s="36">
        <v>821</v>
      </c>
      <c r="H2678" s="35">
        <v>490.47</v>
      </c>
      <c r="I2678" s="36">
        <v>136</v>
      </c>
      <c r="J2678" s="37">
        <v>3.5844579780755179</v>
      </c>
      <c r="L2678" s="2">
        <f>(H2668*K2668)/H2678</f>
        <v>0.3029848920423267</v>
      </c>
      <c r="M2678" s="2">
        <f>((H2668*K2668)/H2678)-K2668</f>
        <v>5.2984892042326703E-2</v>
      </c>
    </row>
    <row r="2679" spans="1:13" customFormat="1" x14ac:dyDescent="0.35">
      <c r="A2679" s="38" t="s">
        <v>191</v>
      </c>
      <c r="B2679" s="38" t="s">
        <v>53</v>
      </c>
      <c r="C2679" s="1" t="s">
        <v>14</v>
      </c>
      <c r="D2679" s="33">
        <v>1</v>
      </c>
      <c r="E2679" s="34">
        <v>2.1</v>
      </c>
      <c r="F2679" s="35">
        <v>1196.99</v>
      </c>
      <c r="G2679" s="36">
        <v>389</v>
      </c>
      <c r="H2679" s="35">
        <v>570</v>
      </c>
      <c r="I2679" s="36">
        <v>185</v>
      </c>
      <c r="J2679" s="37">
        <v>3.0770951156812338</v>
      </c>
      <c r="L2679" s="2">
        <f>(H2668*K2668)/H2679</f>
        <v>0.26071052631578945</v>
      </c>
      <c r="M2679" s="2">
        <f>((H2668*K2668)/H2679)-K2668</f>
        <v>1.0710526315789448E-2</v>
      </c>
    </row>
    <row r="2680" spans="1:13" customFormat="1" x14ac:dyDescent="0.35">
      <c r="A2680" s="38" t="s">
        <v>191</v>
      </c>
      <c r="B2680" s="38" t="s">
        <v>53</v>
      </c>
      <c r="C2680" s="1" t="s">
        <v>7</v>
      </c>
      <c r="D2680" s="33">
        <v>1</v>
      </c>
      <c r="E2680" s="34">
        <v>3.1</v>
      </c>
      <c r="F2680" s="35">
        <v>1815.77</v>
      </c>
      <c r="G2680" s="36">
        <v>589</v>
      </c>
      <c r="H2680" s="35">
        <v>585.73</v>
      </c>
      <c r="I2680" s="36">
        <v>190</v>
      </c>
      <c r="J2680" s="37">
        <v>3.0828013582342955</v>
      </c>
      <c r="L2680" s="2">
        <f>(H2668*K2668)/H2680</f>
        <v>0.25370904683045087</v>
      </c>
      <c r="M2680" s="2">
        <f>((H2668*K2668)/H2680)-K2668</f>
        <v>3.7090468304508684E-3</v>
      </c>
    </row>
    <row r="2681" spans="1:13" customFormat="1" x14ac:dyDescent="0.35">
      <c r="A2681" s="38" t="s">
        <v>191</v>
      </c>
      <c r="B2681" s="38" t="s">
        <v>53</v>
      </c>
      <c r="C2681" s="1" t="s">
        <v>19</v>
      </c>
      <c r="D2681" s="33">
        <v>1</v>
      </c>
      <c r="E2681" s="34">
        <v>1.4</v>
      </c>
      <c r="F2681" s="35">
        <v>1061.8900000000001</v>
      </c>
      <c r="G2681" s="36">
        <v>325</v>
      </c>
      <c r="H2681" s="35">
        <v>758.49</v>
      </c>
      <c r="I2681" s="36">
        <v>232</v>
      </c>
      <c r="J2681" s="37">
        <v>3.2673538461538465</v>
      </c>
      <c r="L2681" s="2">
        <f>(H2668*K2668)/H2681</f>
        <v>0.19592216113594113</v>
      </c>
      <c r="M2681" s="2">
        <f>((H2668*K2668)/H2681)-K2668</f>
        <v>-5.4077838864058869E-2</v>
      </c>
    </row>
    <row r="2682" spans="1:13" customFormat="1" x14ac:dyDescent="0.35">
      <c r="A2682" s="38" t="s">
        <v>191</v>
      </c>
      <c r="B2682" s="38" t="s">
        <v>53</v>
      </c>
      <c r="C2682" s="1" t="s">
        <v>13</v>
      </c>
      <c r="D2682" s="33">
        <v>1</v>
      </c>
      <c r="E2682" s="34">
        <v>14.5</v>
      </c>
      <c r="F2682" s="35">
        <v>6260.88</v>
      </c>
      <c r="G2682" s="36">
        <v>1943</v>
      </c>
      <c r="H2682" s="35">
        <v>431.78</v>
      </c>
      <c r="I2682" s="36">
        <v>134</v>
      </c>
      <c r="J2682" s="37">
        <v>3.2222748327328872</v>
      </c>
      <c r="L2682" s="2">
        <f>(H2668*K2668)/H2682</f>
        <v>0.34416832646255036</v>
      </c>
      <c r="M2682" s="2">
        <f>((H2668*K2668)/H2682)-K2668</f>
        <v>9.4168326462550356E-2</v>
      </c>
    </row>
    <row r="2683" spans="1:13" customFormat="1" x14ac:dyDescent="0.35">
      <c r="A2683" s="38" t="s">
        <v>191</v>
      </c>
      <c r="B2683" s="38" t="s">
        <v>53</v>
      </c>
      <c r="C2683" s="1" t="s">
        <v>18</v>
      </c>
      <c r="D2683" s="33">
        <v>1</v>
      </c>
      <c r="E2683" s="34">
        <v>6.2</v>
      </c>
      <c r="F2683" s="35">
        <v>1136.69</v>
      </c>
      <c r="G2683" s="36">
        <v>347</v>
      </c>
      <c r="H2683" s="35">
        <v>183.34</v>
      </c>
      <c r="I2683" s="36">
        <v>55</v>
      </c>
      <c r="J2683" s="37">
        <v>3.275763688760807</v>
      </c>
      <c r="L2683" s="2">
        <f>(H2668*K2668)/H2683</f>
        <v>0.81054325297261909</v>
      </c>
      <c r="M2683" s="2">
        <f>((H2668*K2668)/H2683)-K2668</f>
        <v>0.56054325297261909</v>
      </c>
    </row>
    <row r="2684" spans="1:13" customFormat="1" x14ac:dyDescent="0.35">
      <c r="A2684" s="38" t="s">
        <v>191</v>
      </c>
      <c r="B2684" s="38" t="s">
        <v>53</v>
      </c>
      <c r="C2684" s="1" t="s">
        <v>11</v>
      </c>
      <c r="D2684" s="33">
        <v>1</v>
      </c>
      <c r="E2684" s="34">
        <v>6.1</v>
      </c>
      <c r="F2684" s="35">
        <v>1705.96</v>
      </c>
      <c r="G2684" s="36">
        <v>624</v>
      </c>
      <c r="H2684" s="35">
        <v>279.67</v>
      </c>
      <c r="I2684" s="36">
        <v>102</v>
      </c>
      <c r="J2684" s="37">
        <v>2.7339102564102564</v>
      </c>
      <c r="L2684" s="2">
        <f>(H2668*K2668)/H2684</f>
        <v>0.5313583866700039</v>
      </c>
      <c r="M2684" s="2">
        <f>((H2668*K2668)/H2684)-K2668</f>
        <v>0.2813583866700039</v>
      </c>
    </row>
    <row r="2685" spans="1:13" customFormat="1" x14ac:dyDescent="0.35">
      <c r="A2685" s="38" t="s">
        <v>191</v>
      </c>
      <c r="B2685" s="38" t="s">
        <v>53</v>
      </c>
      <c r="C2685" s="1" t="s">
        <v>9</v>
      </c>
      <c r="D2685" s="33">
        <v>1</v>
      </c>
      <c r="E2685" s="34">
        <v>6.5</v>
      </c>
      <c r="F2685" s="35">
        <v>901.66</v>
      </c>
      <c r="G2685" s="36">
        <v>657</v>
      </c>
      <c r="H2685" s="35">
        <v>138.72</v>
      </c>
      <c r="I2685" s="36">
        <v>101</v>
      </c>
      <c r="J2685" s="37">
        <v>1.3723896499238966</v>
      </c>
      <c r="L2685" s="2">
        <f>(H2668*K2668)/H2685</f>
        <v>1.0712586505190311</v>
      </c>
      <c r="M2685" s="2">
        <f>((H2668*K2668)/H2685)-K2668</f>
        <v>0.82125865051903113</v>
      </c>
    </row>
    <row r="2686" spans="1:13" customFormat="1" x14ac:dyDescent="0.35">
      <c r="A2686" s="1" t="s">
        <v>191</v>
      </c>
      <c r="B2686" s="1" t="s">
        <v>62</v>
      </c>
      <c r="C2686" s="1" t="s">
        <v>154</v>
      </c>
      <c r="D2686" s="33">
        <v>1</v>
      </c>
      <c r="E2686" s="34">
        <v>21.4</v>
      </c>
      <c r="F2686" s="35">
        <v>14519.96</v>
      </c>
      <c r="G2686" s="36">
        <v>5589</v>
      </c>
      <c r="H2686" s="35">
        <v>678.5</v>
      </c>
      <c r="I2686" s="36">
        <v>261</v>
      </c>
      <c r="J2686" s="37">
        <v>2.5979531222043297</v>
      </c>
      <c r="K2686" s="28">
        <v>0.25</v>
      </c>
      <c r="L2686" s="3"/>
      <c r="M2686" s="3"/>
    </row>
    <row r="2687" spans="1:13" customFormat="1" x14ac:dyDescent="0.35">
      <c r="A2687" s="38" t="s">
        <v>191</v>
      </c>
      <c r="B2687" s="38" t="s">
        <v>62</v>
      </c>
      <c r="C2687" s="1" t="s">
        <v>12</v>
      </c>
      <c r="D2687" s="33">
        <v>1</v>
      </c>
      <c r="E2687" s="34">
        <v>13.1</v>
      </c>
      <c r="F2687" s="35">
        <v>6671.6</v>
      </c>
      <c r="G2687" s="36">
        <v>2839</v>
      </c>
      <c r="H2687" s="35">
        <v>509.28</v>
      </c>
      <c r="I2687" s="36">
        <v>216</v>
      </c>
      <c r="J2687" s="37">
        <v>2.3499823881648467</v>
      </c>
      <c r="L2687" s="2">
        <f>(H2686*K2686)/H2687</f>
        <v>0.33306825322023248</v>
      </c>
      <c r="M2687" s="2">
        <f>((H2686*K2686)/H2687)-K2686</f>
        <v>8.306825322023248E-2</v>
      </c>
    </row>
    <row r="2688" spans="1:13" customFormat="1" x14ac:dyDescent="0.35">
      <c r="A2688" s="38" t="s">
        <v>191</v>
      </c>
      <c r="B2688" s="38" t="s">
        <v>62</v>
      </c>
      <c r="C2688" s="1" t="s">
        <v>8</v>
      </c>
      <c r="D2688" s="33">
        <v>1</v>
      </c>
      <c r="E2688" s="34">
        <v>8.5</v>
      </c>
      <c r="F2688" s="35">
        <v>4449.5200000000004</v>
      </c>
      <c r="G2688" s="36">
        <v>1261</v>
      </c>
      <c r="H2688" s="35">
        <v>523.47</v>
      </c>
      <c r="I2688" s="36">
        <v>148</v>
      </c>
      <c r="J2688" s="37">
        <v>3.528564631245044</v>
      </c>
      <c r="L2688" s="2">
        <f>(H2686*K2686)/H2688</f>
        <v>0.32403958201998201</v>
      </c>
      <c r="M2688" s="2">
        <f>((H2686*K2686)/H2688)-K2686</f>
        <v>7.4039582019982009E-2</v>
      </c>
    </row>
    <row r="2689" spans="1:13" customFormat="1" x14ac:dyDescent="0.35">
      <c r="A2689" s="38" t="s">
        <v>191</v>
      </c>
      <c r="B2689" s="38" t="s">
        <v>62</v>
      </c>
      <c r="C2689" s="1" t="s">
        <v>4</v>
      </c>
      <c r="D2689" s="33">
        <v>1</v>
      </c>
      <c r="E2689" s="34">
        <v>6.2</v>
      </c>
      <c r="F2689" s="35">
        <v>2621.73</v>
      </c>
      <c r="G2689" s="36">
        <v>840</v>
      </c>
      <c r="H2689" s="35">
        <v>422.86</v>
      </c>
      <c r="I2689" s="36">
        <v>135</v>
      </c>
      <c r="J2689" s="37">
        <v>3.1211071428571429</v>
      </c>
      <c r="L2689" s="2">
        <f>(H2686*K2686)/H2689</f>
        <v>0.40113749231424112</v>
      </c>
      <c r="M2689" s="2">
        <f>((H2686*K2686)/H2689)-K2686</f>
        <v>0.15113749231424112</v>
      </c>
    </row>
    <row r="2690" spans="1:13" customFormat="1" x14ac:dyDescent="0.35">
      <c r="A2690" s="38" t="s">
        <v>191</v>
      </c>
      <c r="B2690" s="38" t="s">
        <v>62</v>
      </c>
      <c r="C2690" s="1" t="s">
        <v>10</v>
      </c>
      <c r="D2690" s="33">
        <v>1</v>
      </c>
      <c r="E2690" s="34">
        <v>8.6999999999999993</v>
      </c>
      <c r="F2690" s="35">
        <v>1873.24</v>
      </c>
      <c r="G2690" s="36">
        <v>511</v>
      </c>
      <c r="H2690" s="35">
        <v>215.31</v>
      </c>
      <c r="I2690" s="36">
        <v>58</v>
      </c>
      <c r="J2690" s="37">
        <v>3.6658317025440312</v>
      </c>
      <c r="L2690" s="2">
        <f>(H2686*K2686)/H2690</f>
        <v>0.78781756537086056</v>
      </c>
      <c r="M2690" s="2">
        <f>((H2686*K2686)/H2690)-K2686</f>
        <v>0.53781756537086056</v>
      </c>
    </row>
    <row r="2691" spans="1:13" customFormat="1" x14ac:dyDescent="0.35">
      <c r="A2691" s="38" t="s">
        <v>191</v>
      </c>
      <c r="B2691" s="38" t="s">
        <v>62</v>
      </c>
      <c r="C2691" s="1" t="s">
        <v>17</v>
      </c>
      <c r="D2691" s="33">
        <v>0.92859999999999998</v>
      </c>
      <c r="E2691" s="34">
        <v>3.7</v>
      </c>
      <c r="F2691" s="35">
        <v>1631.53</v>
      </c>
      <c r="G2691" s="36">
        <v>887</v>
      </c>
      <c r="H2691" s="35">
        <v>440.95</v>
      </c>
      <c r="I2691" s="36">
        <v>239</v>
      </c>
      <c r="J2691" s="37">
        <v>1.839379932356257</v>
      </c>
      <c r="L2691" s="2">
        <f>(H2686*K2686)/H2691</f>
        <v>0.3846808028121102</v>
      </c>
      <c r="M2691" s="2">
        <f>((H2686*K2686)/H2691)-K2686</f>
        <v>0.1346808028121102</v>
      </c>
    </row>
    <row r="2692" spans="1:13" customFormat="1" x14ac:dyDescent="0.35">
      <c r="A2692" s="38" t="s">
        <v>191</v>
      </c>
      <c r="B2692" s="38" t="s">
        <v>62</v>
      </c>
      <c r="C2692" s="1" t="s">
        <v>6</v>
      </c>
      <c r="D2692" s="33">
        <v>0.92859999999999998</v>
      </c>
      <c r="E2692" s="34">
        <v>2.7</v>
      </c>
      <c r="F2692" s="35">
        <v>1387.57</v>
      </c>
      <c r="G2692" s="36">
        <v>649</v>
      </c>
      <c r="H2692" s="35">
        <v>513.91</v>
      </c>
      <c r="I2692" s="36">
        <v>240</v>
      </c>
      <c r="J2692" s="37">
        <v>2.1380123266563942</v>
      </c>
      <c r="L2692" s="2">
        <f>(H2686*K2686)/H2692</f>
        <v>0.33006752155046604</v>
      </c>
      <c r="M2692" s="2">
        <f>((H2686*K2686)/H2692)-K2686</f>
        <v>8.0067521550466036E-2</v>
      </c>
    </row>
    <row r="2693" spans="1:13" customFormat="1" x14ac:dyDescent="0.35">
      <c r="A2693" s="38" t="s">
        <v>191</v>
      </c>
      <c r="B2693" s="38" t="s">
        <v>62</v>
      </c>
      <c r="C2693" s="1" t="s">
        <v>15</v>
      </c>
      <c r="D2693" s="33">
        <v>1</v>
      </c>
      <c r="E2693" s="34">
        <v>48.7</v>
      </c>
      <c r="F2693" s="35">
        <v>19017.240000000002</v>
      </c>
      <c r="G2693" s="36">
        <v>6036</v>
      </c>
      <c r="H2693" s="35">
        <v>390.5</v>
      </c>
      <c r="I2693" s="36">
        <v>123</v>
      </c>
      <c r="J2693" s="37">
        <v>3.1506361829025846</v>
      </c>
      <c r="L2693" s="2">
        <f>(H2686*K2686)/H2693</f>
        <v>0.43437900128040974</v>
      </c>
      <c r="M2693" s="2">
        <f>((H2686*K2686)/H2693)-K2686</f>
        <v>0.18437900128040974</v>
      </c>
    </row>
    <row r="2694" spans="1:13" customFormat="1" x14ac:dyDescent="0.35">
      <c r="A2694" s="38" t="s">
        <v>191</v>
      </c>
      <c r="B2694" s="38" t="s">
        <v>62</v>
      </c>
      <c r="C2694" s="1" t="s">
        <v>20</v>
      </c>
      <c r="D2694" s="33">
        <v>1</v>
      </c>
      <c r="E2694" s="34">
        <v>36.299999999999997</v>
      </c>
      <c r="F2694" s="35">
        <v>8724.7999999999993</v>
      </c>
      <c r="G2694" s="36">
        <v>4538</v>
      </c>
      <c r="H2694" s="35">
        <v>240.35</v>
      </c>
      <c r="I2694" s="36">
        <v>125</v>
      </c>
      <c r="J2694" s="37">
        <v>1.9226090788893784</v>
      </c>
      <c r="L2694" s="2">
        <f>(H2686*K2686)/H2694</f>
        <v>0.70574162679425834</v>
      </c>
      <c r="M2694" s="2">
        <f>((H2686*K2686)/H2694)-K2686</f>
        <v>0.45574162679425834</v>
      </c>
    </row>
    <row r="2695" spans="1:13" customFormat="1" x14ac:dyDescent="0.35">
      <c r="A2695" s="38" t="s">
        <v>191</v>
      </c>
      <c r="B2695" s="38" t="s">
        <v>62</v>
      </c>
      <c r="C2695" s="1" t="s">
        <v>16</v>
      </c>
      <c r="D2695" s="33">
        <v>1</v>
      </c>
      <c r="E2695" s="34">
        <v>8.3000000000000007</v>
      </c>
      <c r="F2695" s="35">
        <v>3163.47</v>
      </c>
      <c r="G2695" s="36">
        <v>724</v>
      </c>
      <c r="H2695" s="35">
        <v>381.14</v>
      </c>
      <c r="I2695" s="36">
        <v>87</v>
      </c>
      <c r="J2695" s="37">
        <v>4.3694337016574583</v>
      </c>
      <c r="L2695" s="2">
        <f>(H2686*K2686)/H2695</f>
        <v>0.445046439628483</v>
      </c>
      <c r="M2695" s="2">
        <f>((H2686*K2686)/H2695)-K2686</f>
        <v>0.195046439628483</v>
      </c>
    </row>
    <row r="2696" spans="1:13" customFormat="1" x14ac:dyDescent="0.35">
      <c r="A2696" s="38" t="s">
        <v>191</v>
      </c>
      <c r="B2696" s="38" t="s">
        <v>62</v>
      </c>
      <c r="C2696" s="1" t="s">
        <v>5</v>
      </c>
      <c r="D2696" s="33">
        <v>1</v>
      </c>
      <c r="E2696" s="34">
        <v>7.4</v>
      </c>
      <c r="F2696" s="35">
        <v>3556.46</v>
      </c>
      <c r="G2696" s="36">
        <v>1025</v>
      </c>
      <c r="H2696" s="35">
        <v>480.6</v>
      </c>
      <c r="I2696" s="36">
        <v>138</v>
      </c>
      <c r="J2696" s="37">
        <v>3.4697170731707319</v>
      </c>
      <c r="L2696" s="2">
        <f>(H2686*K2686)/H2696</f>
        <v>0.35294423637120265</v>
      </c>
      <c r="M2696" s="2">
        <f>((H2686*K2686)/H2696)-K2686</f>
        <v>0.10294423637120265</v>
      </c>
    </row>
    <row r="2697" spans="1:13" customFormat="1" x14ac:dyDescent="0.35">
      <c r="A2697" s="38" t="s">
        <v>191</v>
      </c>
      <c r="B2697" s="38" t="s">
        <v>62</v>
      </c>
      <c r="C2697" s="1" t="s">
        <v>14</v>
      </c>
      <c r="D2697" s="33">
        <v>1</v>
      </c>
      <c r="E2697" s="34">
        <v>2.7</v>
      </c>
      <c r="F2697" s="35">
        <v>1572.59</v>
      </c>
      <c r="G2697" s="36">
        <v>539</v>
      </c>
      <c r="H2697" s="35">
        <v>582.44000000000005</v>
      </c>
      <c r="I2697" s="36">
        <v>199</v>
      </c>
      <c r="J2697" s="37">
        <v>2.9176066790352504</v>
      </c>
      <c r="L2697" s="2">
        <f>(H2686*K2686)/H2697</f>
        <v>0.29123171485474897</v>
      </c>
      <c r="M2697" s="2">
        <f>((H2686*K2686)/H2697)-K2686</f>
        <v>4.1231714854748969E-2</v>
      </c>
    </row>
    <row r="2698" spans="1:13" customFormat="1" x14ac:dyDescent="0.35">
      <c r="A2698" s="38" t="s">
        <v>191</v>
      </c>
      <c r="B2698" s="38" t="s">
        <v>62</v>
      </c>
      <c r="C2698" s="1" t="s">
        <v>7</v>
      </c>
      <c r="D2698" s="33">
        <v>1</v>
      </c>
      <c r="E2698" s="34">
        <v>4.5999999999999996</v>
      </c>
      <c r="F2698" s="35">
        <v>2652.83</v>
      </c>
      <c r="G2698" s="36">
        <v>936</v>
      </c>
      <c r="H2698" s="35">
        <v>576.70000000000005</v>
      </c>
      <c r="I2698" s="36">
        <v>203</v>
      </c>
      <c r="J2698" s="37">
        <v>2.8342200854700854</v>
      </c>
      <c r="L2698" s="2">
        <f>(H2686*K2686)/H2698</f>
        <v>0.29413039708687355</v>
      </c>
      <c r="M2698" s="2">
        <f>((H2686*K2686)/H2698)-K2686</f>
        <v>4.4130397086873552E-2</v>
      </c>
    </row>
    <row r="2699" spans="1:13" customFormat="1" x14ac:dyDescent="0.35">
      <c r="A2699" s="38" t="s">
        <v>191</v>
      </c>
      <c r="B2699" s="38" t="s">
        <v>62</v>
      </c>
      <c r="C2699" s="1" t="s">
        <v>19</v>
      </c>
      <c r="D2699" s="33">
        <v>1</v>
      </c>
      <c r="E2699" s="34">
        <v>1.5</v>
      </c>
      <c r="F2699" s="35">
        <v>1352.72</v>
      </c>
      <c r="G2699" s="36">
        <v>422</v>
      </c>
      <c r="H2699" s="35">
        <v>901.81</v>
      </c>
      <c r="I2699" s="36">
        <v>281</v>
      </c>
      <c r="J2699" s="37">
        <v>3.2054976303317537</v>
      </c>
      <c r="L2699" s="2">
        <f>(H2686*K2686)/H2699</f>
        <v>0.18809394440070526</v>
      </c>
      <c r="M2699" s="2">
        <f>((H2686*K2686)/H2699)-K2686</f>
        <v>-6.190605559929474E-2</v>
      </c>
    </row>
    <row r="2700" spans="1:13" customFormat="1" x14ac:dyDescent="0.35">
      <c r="A2700" s="38" t="s">
        <v>191</v>
      </c>
      <c r="B2700" s="38" t="s">
        <v>62</v>
      </c>
      <c r="C2700" s="1" t="s">
        <v>13</v>
      </c>
      <c r="D2700" s="33">
        <v>1</v>
      </c>
      <c r="E2700" s="34">
        <v>22.1</v>
      </c>
      <c r="F2700" s="35">
        <v>6631.22</v>
      </c>
      <c r="G2700" s="36">
        <v>2094</v>
      </c>
      <c r="H2700" s="35">
        <v>300.06</v>
      </c>
      <c r="I2700" s="36">
        <v>94</v>
      </c>
      <c r="J2700" s="37">
        <v>3.1667717287488064</v>
      </c>
      <c r="L2700" s="2">
        <f>(H2686*K2686)/H2700</f>
        <v>0.56530360594547757</v>
      </c>
      <c r="M2700" s="2">
        <f>((H2686*K2686)/H2700)-K2686</f>
        <v>0.31530360594547757</v>
      </c>
    </row>
    <row r="2701" spans="1:13" customFormat="1" x14ac:dyDescent="0.35">
      <c r="A2701" s="38" t="s">
        <v>191</v>
      </c>
      <c r="B2701" s="38" t="s">
        <v>62</v>
      </c>
      <c r="C2701" s="1" t="s">
        <v>18</v>
      </c>
      <c r="D2701" s="33">
        <v>1</v>
      </c>
      <c r="E2701" s="34">
        <v>11.1</v>
      </c>
      <c r="F2701" s="35">
        <v>2390.16</v>
      </c>
      <c r="G2701" s="36">
        <v>716</v>
      </c>
      <c r="H2701" s="35">
        <v>215.33</v>
      </c>
      <c r="I2701" s="36">
        <v>64</v>
      </c>
      <c r="J2701" s="37">
        <v>3.3382122905027929</v>
      </c>
      <c r="L2701" s="2">
        <f>(H2686*K2686)/H2701</f>
        <v>0.7877443923280546</v>
      </c>
      <c r="M2701" s="2">
        <f>((H2686*K2686)/H2701)-K2686</f>
        <v>0.5377443923280546</v>
      </c>
    </row>
    <row r="2702" spans="1:13" customFormat="1" x14ac:dyDescent="0.35">
      <c r="A2702" s="38" t="s">
        <v>191</v>
      </c>
      <c r="B2702" s="38" t="s">
        <v>62</v>
      </c>
      <c r="C2702" s="1" t="s">
        <v>11</v>
      </c>
      <c r="D2702" s="33">
        <v>1</v>
      </c>
      <c r="E2702" s="34">
        <v>10.8</v>
      </c>
      <c r="F2702" s="35">
        <v>2810.82</v>
      </c>
      <c r="G2702" s="36">
        <v>1089</v>
      </c>
      <c r="H2702" s="35">
        <v>260.26</v>
      </c>
      <c r="I2702" s="36">
        <v>100</v>
      </c>
      <c r="J2702" s="37">
        <v>2.5811019283746557</v>
      </c>
      <c r="L2702" s="2">
        <f>(H2686*K2686)/H2702</f>
        <v>0.6517520940597864</v>
      </c>
      <c r="M2702" s="2">
        <f>((H2686*K2686)/H2702)-K2686</f>
        <v>0.4017520940597864</v>
      </c>
    </row>
    <row r="2703" spans="1:13" customFormat="1" x14ac:dyDescent="0.35">
      <c r="A2703" s="38" t="s">
        <v>191</v>
      </c>
      <c r="B2703" s="38" t="s">
        <v>62</v>
      </c>
      <c r="C2703" s="1" t="s">
        <v>9</v>
      </c>
      <c r="D2703" s="33">
        <v>1</v>
      </c>
      <c r="E2703" s="34">
        <v>9.4</v>
      </c>
      <c r="F2703" s="35">
        <v>1108.7</v>
      </c>
      <c r="G2703" s="36">
        <v>928</v>
      </c>
      <c r="H2703" s="35">
        <v>117.95</v>
      </c>
      <c r="I2703" s="36">
        <v>98</v>
      </c>
      <c r="J2703" s="37">
        <v>1.194719827586207</v>
      </c>
      <c r="L2703" s="2">
        <f>(H2686*K2686)/H2703</f>
        <v>1.4381093683764306</v>
      </c>
      <c r="M2703" s="2">
        <f>((H2686*K2686)/H2703)-K2686</f>
        <v>1.1881093683764306</v>
      </c>
    </row>
    <row r="2704" spans="1:13" customFormat="1" x14ac:dyDescent="0.35">
      <c r="A2704" s="1" t="s">
        <v>191</v>
      </c>
      <c r="B2704" s="1" t="s">
        <v>68</v>
      </c>
      <c r="C2704" s="1" t="s">
        <v>154</v>
      </c>
      <c r="D2704" s="33">
        <v>1</v>
      </c>
      <c r="E2704" s="34">
        <v>24.7</v>
      </c>
      <c r="F2704" s="35">
        <v>11153.59</v>
      </c>
      <c r="G2704" s="36">
        <v>3413</v>
      </c>
      <c r="H2704" s="35">
        <v>451.56</v>
      </c>
      <c r="I2704" s="36">
        <v>138</v>
      </c>
      <c r="J2704" s="37">
        <v>3.267972458247876</v>
      </c>
      <c r="K2704" s="28">
        <v>0.25</v>
      </c>
      <c r="L2704" s="3"/>
      <c r="M2704" s="3"/>
    </row>
    <row r="2705" spans="1:13" customFormat="1" x14ac:dyDescent="0.35">
      <c r="A2705" s="38" t="s">
        <v>191</v>
      </c>
      <c r="B2705" s="38" t="s">
        <v>68</v>
      </c>
      <c r="C2705" s="1" t="s">
        <v>12</v>
      </c>
      <c r="D2705" s="33">
        <v>1</v>
      </c>
      <c r="E2705" s="34">
        <v>13</v>
      </c>
      <c r="F2705" s="35">
        <v>5776.59</v>
      </c>
      <c r="G2705" s="36">
        <v>2190</v>
      </c>
      <c r="H2705" s="35">
        <v>444.35</v>
      </c>
      <c r="I2705" s="36">
        <v>168</v>
      </c>
      <c r="J2705" s="37">
        <v>2.6377123287671234</v>
      </c>
      <c r="L2705" s="2">
        <f>(H2704*K2704)/H2705</f>
        <v>0.25405648700348821</v>
      </c>
      <c r="M2705" s="2">
        <f>((H2704*K2704)/H2705)-K2704</f>
        <v>4.0564870034882072E-3</v>
      </c>
    </row>
    <row r="2706" spans="1:13" customFormat="1" x14ac:dyDescent="0.35">
      <c r="A2706" s="38" t="s">
        <v>191</v>
      </c>
      <c r="B2706" s="38" t="s">
        <v>68</v>
      </c>
      <c r="C2706" s="1" t="s">
        <v>8</v>
      </c>
      <c r="D2706" s="33">
        <v>1</v>
      </c>
      <c r="E2706" s="34">
        <v>9.5</v>
      </c>
      <c r="F2706" s="35">
        <v>3556.03</v>
      </c>
      <c r="G2706" s="36">
        <v>986</v>
      </c>
      <c r="H2706" s="35">
        <v>374.32</v>
      </c>
      <c r="I2706" s="36">
        <v>103</v>
      </c>
      <c r="J2706" s="37">
        <v>3.6065212981744423</v>
      </c>
      <c r="L2706" s="2">
        <f>(H2704*K2704)/H2706</f>
        <v>0.30158687753793545</v>
      </c>
      <c r="M2706" s="2">
        <f>((H2704*K2704)/H2706)-K2704</f>
        <v>5.1586877537935449E-2</v>
      </c>
    </row>
    <row r="2707" spans="1:13" customFormat="1" x14ac:dyDescent="0.35">
      <c r="A2707" s="38" t="s">
        <v>191</v>
      </c>
      <c r="B2707" s="38" t="s">
        <v>68</v>
      </c>
      <c r="C2707" s="1" t="s">
        <v>4</v>
      </c>
      <c r="D2707" s="33">
        <v>1</v>
      </c>
      <c r="E2707" s="34">
        <v>8.6999999999999993</v>
      </c>
      <c r="F2707" s="35">
        <v>2321.0100000000002</v>
      </c>
      <c r="G2707" s="36">
        <v>728</v>
      </c>
      <c r="H2707" s="35">
        <v>266.77999999999997</v>
      </c>
      <c r="I2707" s="36">
        <v>83</v>
      </c>
      <c r="J2707" s="37">
        <v>3.1882005494505496</v>
      </c>
      <c r="L2707" s="2">
        <f>(H2704*K2704)/H2707</f>
        <v>0.42315765799535204</v>
      </c>
      <c r="M2707" s="2">
        <f>((H2704*K2704)/H2707)-K2704</f>
        <v>0.17315765799535204</v>
      </c>
    </row>
    <row r="2708" spans="1:13" customFormat="1" x14ac:dyDescent="0.35">
      <c r="A2708" s="38" t="s">
        <v>191</v>
      </c>
      <c r="B2708" s="38" t="s">
        <v>68</v>
      </c>
      <c r="C2708" s="1" t="s">
        <v>10</v>
      </c>
      <c r="D2708" s="33">
        <v>1</v>
      </c>
      <c r="E2708" s="34">
        <v>8.8000000000000007</v>
      </c>
      <c r="F2708" s="35">
        <v>1353.2</v>
      </c>
      <c r="G2708" s="36">
        <v>369</v>
      </c>
      <c r="H2708" s="35">
        <v>153.77000000000001</v>
      </c>
      <c r="I2708" s="36">
        <v>41</v>
      </c>
      <c r="J2708" s="37">
        <v>3.667208672086721</v>
      </c>
      <c r="L2708" s="2">
        <f>(H2704*K2704)/H2708</f>
        <v>0.73414840345971255</v>
      </c>
      <c r="M2708" s="2">
        <f>((H2704*K2704)/H2708)-K2704</f>
        <v>0.48414840345971255</v>
      </c>
    </row>
    <row r="2709" spans="1:13" customFormat="1" x14ac:dyDescent="0.35">
      <c r="A2709" s="38" t="s">
        <v>191</v>
      </c>
      <c r="B2709" s="38" t="s">
        <v>68</v>
      </c>
      <c r="C2709" s="1" t="s">
        <v>17</v>
      </c>
      <c r="D2709" s="33">
        <v>1</v>
      </c>
      <c r="E2709" s="34">
        <v>4.5999999999999996</v>
      </c>
      <c r="F2709" s="35">
        <v>1265.82</v>
      </c>
      <c r="G2709" s="36">
        <v>631</v>
      </c>
      <c r="H2709" s="35">
        <v>275.18</v>
      </c>
      <c r="I2709" s="36">
        <v>137</v>
      </c>
      <c r="J2709" s="37">
        <v>2.0060538827258321</v>
      </c>
      <c r="L2709" s="2">
        <f>(H2704*K2704)/H2709</f>
        <v>0.41024056980885237</v>
      </c>
      <c r="M2709" s="2">
        <f>((H2704*K2704)/H2709)-K2704</f>
        <v>0.16024056980885237</v>
      </c>
    </row>
    <row r="2710" spans="1:13" customFormat="1" x14ac:dyDescent="0.35">
      <c r="A2710" s="38" t="s">
        <v>191</v>
      </c>
      <c r="B2710" s="38" t="s">
        <v>68</v>
      </c>
      <c r="C2710" s="1" t="s">
        <v>6</v>
      </c>
      <c r="D2710" s="33">
        <v>0.90910000000000002</v>
      </c>
      <c r="E2710" s="34">
        <v>1.5</v>
      </c>
      <c r="F2710" s="35">
        <v>714.6</v>
      </c>
      <c r="G2710" s="36">
        <v>304</v>
      </c>
      <c r="H2710" s="35">
        <v>476.4</v>
      </c>
      <c r="I2710" s="36">
        <v>202</v>
      </c>
      <c r="J2710" s="37">
        <v>2.3506578947368424</v>
      </c>
      <c r="L2710" s="2">
        <f>(H2704*K2704)/H2710</f>
        <v>0.23696473551637282</v>
      </c>
      <c r="M2710" s="2">
        <f>((H2704*K2704)/H2710)-K2704</f>
        <v>-1.3035264483627185E-2</v>
      </c>
    </row>
    <row r="2711" spans="1:13" customFormat="1" x14ac:dyDescent="0.35">
      <c r="A2711" s="38" t="s">
        <v>191</v>
      </c>
      <c r="B2711" s="38" t="s">
        <v>68</v>
      </c>
      <c r="C2711" s="1" t="s">
        <v>15</v>
      </c>
      <c r="D2711" s="33">
        <v>1</v>
      </c>
      <c r="E2711" s="34">
        <v>40.9</v>
      </c>
      <c r="F2711" s="35">
        <v>13158.64</v>
      </c>
      <c r="G2711" s="36">
        <v>4083</v>
      </c>
      <c r="H2711" s="35">
        <v>321.73</v>
      </c>
      <c r="I2711" s="36">
        <v>99</v>
      </c>
      <c r="J2711" s="37">
        <v>3.2227871662992897</v>
      </c>
      <c r="L2711" s="2">
        <f>(H2704*K2704)/H2711</f>
        <v>0.35088428185124171</v>
      </c>
      <c r="M2711" s="2">
        <f>((H2704*K2704)/H2711)-K2704</f>
        <v>0.10088428185124171</v>
      </c>
    </row>
    <row r="2712" spans="1:13" customFormat="1" x14ac:dyDescent="0.35">
      <c r="A2712" s="38" t="s">
        <v>191</v>
      </c>
      <c r="B2712" s="38" t="s">
        <v>68</v>
      </c>
      <c r="C2712" s="1" t="s">
        <v>20</v>
      </c>
      <c r="D2712" s="33">
        <v>1</v>
      </c>
      <c r="E2712" s="34">
        <v>25.2</v>
      </c>
      <c r="F2712" s="35">
        <v>5824.51</v>
      </c>
      <c r="G2712" s="36">
        <v>2956</v>
      </c>
      <c r="H2712" s="35">
        <v>231.13</v>
      </c>
      <c r="I2712" s="36">
        <v>117</v>
      </c>
      <c r="J2712" s="37">
        <v>1.9704025710419486</v>
      </c>
      <c r="L2712" s="2">
        <f>(H2704*K2704)/H2712</f>
        <v>0.48842642668628045</v>
      </c>
      <c r="M2712" s="2">
        <f>((H2704*K2704)/H2712)-K2704</f>
        <v>0.23842642668628045</v>
      </c>
    </row>
    <row r="2713" spans="1:13" customFormat="1" x14ac:dyDescent="0.35">
      <c r="A2713" s="38" t="s">
        <v>191</v>
      </c>
      <c r="B2713" s="38" t="s">
        <v>68</v>
      </c>
      <c r="C2713" s="1" t="s">
        <v>16</v>
      </c>
      <c r="D2713" s="33">
        <v>1</v>
      </c>
      <c r="E2713" s="34">
        <v>9.8000000000000007</v>
      </c>
      <c r="F2713" s="35">
        <v>3354.14</v>
      </c>
      <c r="G2713" s="36">
        <v>713</v>
      </c>
      <c r="H2713" s="35">
        <v>342.26</v>
      </c>
      <c r="I2713" s="36">
        <v>72</v>
      </c>
      <c r="J2713" s="37">
        <v>4.7042636746143058</v>
      </c>
      <c r="L2713" s="2">
        <f>(H2704*K2704)/H2713</f>
        <v>0.32983696604920237</v>
      </c>
      <c r="M2713" s="2">
        <f>((H2704*K2704)/H2713)-K2704</f>
        <v>7.9836966049202374E-2</v>
      </c>
    </row>
    <row r="2714" spans="1:13" customFormat="1" x14ac:dyDescent="0.35">
      <c r="A2714" s="38" t="s">
        <v>191</v>
      </c>
      <c r="B2714" s="38" t="s">
        <v>68</v>
      </c>
      <c r="C2714" s="1" t="s">
        <v>5</v>
      </c>
      <c r="D2714" s="33">
        <v>1</v>
      </c>
      <c r="E2714" s="34">
        <v>7.2</v>
      </c>
      <c r="F2714" s="35">
        <v>2729.82</v>
      </c>
      <c r="G2714" s="36">
        <v>791</v>
      </c>
      <c r="H2714" s="35">
        <v>379.14</v>
      </c>
      <c r="I2714" s="36">
        <v>109</v>
      </c>
      <c r="J2714" s="37">
        <v>3.4510998735777498</v>
      </c>
      <c r="L2714" s="2">
        <f>(H2704*K2704)/H2714</f>
        <v>0.29775280898876405</v>
      </c>
      <c r="M2714" s="2">
        <f>((H2704*K2704)/H2714)-K2704</f>
        <v>4.7752808988764051E-2</v>
      </c>
    </row>
    <row r="2715" spans="1:13" customFormat="1" x14ac:dyDescent="0.35">
      <c r="A2715" s="38" t="s">
        <v>191</v>
      </c>
      <c r="B2715" s="38" t="s">
        <v>68</v>
      </c>
      <c r="C2715" s="1" t="s">
        <v>14</v>
      </c>
      <c r="D2715" s="33">
        <v>0.90910000000000002</v>
      </c>
      <c r="E2715" s="34">
        <v>3.5</v>
      </c>
      <c r="F2715" s="35">
        <v>1023.79</v>
      </c>
      <c r="G2715" s="36">
        <v>406</v>
      </c>
      <c r="H2715" s="35">
        <v>292.51</v>
      </c>
      <c r="I2715" s="36">
        <v>116</v>
      </c>
      <c r="J2715" s="37">
        <v>2.5216502463054185</v>
      </c>
      <c r="L2715" s="2">
        <f>(H2704*K2704)/H2715</f>
        <v>0.38593552357184369</v>
      </c>
      <c r="M2715" s="2">
        <f>((H2704*K2704)/H2715)-K2704</f>
        <v>0.13593552357184369</v>
      </c>
    </row>
    <row r="2716" spans="1:13" customFormat="1" x14ac:dyDescent="0.35">
      <c r="A2716" s="38" t="s">
        <v>191</v>
      </c>
      <c r="B2716" s="38" t="s">
        <v>68</v>
      </c>
      <c r="C2716" s="1" t="s">
        <v>7</v>
      </c>
      <c r="D2716" s="33">
        <v>1</v>
      </c>
      <c r="E2716" s="34">
        <v>4.5999999999999996</v>
      </c>
      <c r="F2716" s="35">
        <v>1674.77</v>
      </c>
      <c r="G2716" s="36">
        <v>571</v>
      </c>
      <c r="H2716" s="35">
        <v>364.08</v>
      </c>
      <c r="I2716" s="36">
        <v>124</v>
      </c>
      <c r="J2716" s="37">
        <v>2.9330472854640979</v>
      </c>
      <c r="L2716" s="2">
        <f>(H2704*K2704)/H2716</f>
        <v>0.31006921555702044</v>
      </c>
      <c r="M2716" s="2">
        <f>((H2704*K2704)/H2716)-K2704</f>
        <v>6.0069215557020439E-2</v>
      </c>
    </row>
    <row r="2717" spans="1:13" customFormat="1" x14ac:dyDescent="0.35">
      <c r="A2717" s="38" t="s">
        <v>191</v>
      </c>
      <c r="B2717" s="38" t="s">
        <v>68</v>
      </c>
      <c r="C2717" s="1" t="s">
        <v>19</v>
      </c>
      <c r="D2717" s="33">
        <v>0.90910000000000002</v>
      </c>
      <c r="E2717" s="34">
        <v>1.8</v>
      </c>
      <c r="F2717" s="35">
        <v>994.54</v>
      </c>
      <c r="G2717" s="36">
        <v>298</v>
      </c>
      <c r="H2717" s="35">
        <v>552.52</v>
      </c>
      <c r="I2717" s="36">
        <v>165</v>
      </c>
      <c r="J2717" s="37">
        <v>3.3373825503355703</v>
      </c>
      <c r="L2717" s="2">
        <f>(H2704*K2704)/H2717</f>
        <v>0.20431839571418231</v>
      </c>
      <c r="M2717" s="2">
        <f>((H2704*K2704)/H2717)-K2704</f>
        <v>-4.568160428581769E-2</v>
      </c>
    </row>
    <row r="2718" spans="1:13" customFormat="1" x14ac:dyDescent="0.35">
      <c r="A2718" s="38" t="s">
        <v>191</v>
      </c>
      <c r="B2718" s="38" t="s">
        <v>68</v>
      </c>
      <c r="C2718" s="1" t="s">
        <v>13</v>
      </c>
      <c r="D2718" s="33">
        <v>1</v>
      </c>
      <c r="E2718" s="34">
        <v>23.7</v>
      </c>
      <c r="F2718" s="35">
        <v>5655.53</v>
      </c>
      <c r="G2718" s="36">
        <v>1801</v>
      </c>
      <c r="H2718" s="35">
        <v>238.63</v>
      </c>
      <c r="I2718" s="36">
        <v>75</v>
      </c>
      <c r="J2718" s="37">
        <v>3.1402165463631313</v>
      </c>
      <c r="L2718" s="2">
        <f>(H2704*K2704)/H2718</f>
        <v>0.47307547248879017</v>
      </c>
      <c r="M2718" s="2">
        <f>((H2704*K2704)/H2718)-K2704</f>
        <v>0.22307547248879017</v>
      </c>
    </row>
    <row r="2719" spans="1:13" customFormat="1" x14ac:dyDescent="0.35">
      <c r="A2719" s="38" t="s">
        <v>191</v>
      </c>
      <c r="B2719" s="38" t="s">
        <v>68</v>
      </c>
      <c r="C2719" s="1" t="s">
        <v>18</v>
      </c>
      <c r="D2719" s="33">
        <v>1</v>
      </c>
      <c r="E2719" s="34">
        <v>11.1</v>
      </c>
      <c r="F2719" s="35">
        <v>2596.02</v>
      </c>
      <c r="G2719" s="36">
        <v>797</v>
      </c>
      <c r="H2719" s="35">
        <v>233.88</v>
      </c>
      <c r="I2719" s="36">
        <v>71</v>
      </c>
      <c r="J2719" s="37">
        <v>3.2572396486825594</v>
      </c>
      <c r="L2719" s="2">
        <f>(H2704*K2704)/H2719</f>
        <v>0.48268342739866599</v>
      </c>
      <c r="M2719" s="2">
        <f>((H2704*K2704)/H2719)-K2704</f>
        <v>0.23268342739866599</v>
      </c>
    </row>
    <row r="2720" spans="1:13" customFormat="1" x14ac:dyDescent="0.35">
      <c r="A2720" s="38" t="s">
        <v>191</v>
      </c>
      <c r="B2720" s="38" t="s">
        <v>68</v>
      </c>
      <c r="C2720" s="1" t="s">
        <v>11</v>
      </c>
      <c r="D2720" s="33">
        <v>1</v>
      </c>
      <c r="E2720" s="34">
        <v>11.2</v>
      </c>
      <c r="F2720" s="35">
        <v>2655.44</v>
      </c>
      <c r="G2720" s="36">
        <v>1067</v>
      </c>
      <c r="H2720" s="35">
        <v>237.09</v>
      </c>
      <c r="I2720" s="36">
        <v>95</v>
      </c>
      <c r="J2720" s="37">
        <v>2.488697282099344</v>
      </c>
      <c r="L2720" s="2">
        <f>(H2704*K2704)/H2720</f>
        <v>0.47614829811463999</v>
      </c>
      <c r="M2720" s="2">
        <f>((H2704*K2704)/H2720)-K2704</f>
        <v>0.22614829811463999</v>
      </c>
    </row>
    <row r="2721" spans="1:13" customFormat="1" x14ac:dyDescent="0.35">
      <c r="A2721" s="38" t="s">
        <v>191</v>
      </c>
      <c r="B2721" s="38" t="s">
        <v>68</v>
      </c>
      <c r="C2721" s="1" t="s">
        <v>9</v>
      </c>
      <c r="D2721" s="33">
        <v>1</v>
      </c>
      <c r="E2721" s="34">
        <v>7.2</v>
      </c>
      <c r="F2721" s="35">
        <v>636.83000000000004</v>
      </c>
      <c r="G2721" s="36">
        <v>530</v>
      </c>
      <c r="H2721" s="35">
        <v>88.45</v>
      </c>
      <c r="I2721" s="36">
        <v>73</v>
      </c>
      <c r="J2721" s="37">
        <v>1.201566037735849</v>
      </c>
      <c r="L2721" s="2">
        <f>(H2704*K2704)/H2721</f>
        <v>1.2763143018654606</v>
      </c>
      <c r="M2721" s="2">
        <f>((H2704*K2704)/H2721)-K2704</f>
        <v>1.0263143018654606</v>
      </c>
    </row>
    <row r="2722" spans="1:13" customFormat="1" x14ac:dyDescent="0.35">
      <c r="A2722" s="1" t="s">
        <v>191</v>
      </c>
      <c r="B2722" s="1" t="s">
        <v>69</v>
      </c>
      <c r="C2722" s="1" t="s">
        <v>154</v>
      </c>
      <c r="D2722" s="33">
        <v>1</v>
      </c>
      <c r="E2722" s="34">
        <v>21</v>
      </c>
      <c r="F2722" s="35">
        <v>11865.27</v>
      </c>
      <c r="G2722" s="36">
        <v>3998</v>
      </c>
      <c r="H2722" s="35">
        <v>565.01</v>
      </c>
      <c r="I2722" s="36">
        <v>190</v>
      </c>
      <c r="J2722" s="37">
        <v>2.9678014007003504</v>
      </c>
      <c r="K2722" s="28">
        <v>0.25</v>
      </c>
      <c r="L2722" s="3"/>
      <c r="M2722" s="3"/>
    </row>
    <row r="2723" spans="1:13" customFormat="1" x14ac:dyDescent="0.35">
      <c r="A2723" s="38" t="s">
        <v>191</v>
      </c>
      <c r="B2723" s="38" t="s">
        <v>69</v>
      </c>
      <c r="C2723" s="1" t="s">
        <v>12</v>
      </c>
      <c r="D2723" s="33">
        <v>1</v>
      </c>
      <c r="E2723" s="34">
        <v>9.3000000000000007</v>
      </c>
      <c r="F2723" s="35">
        <v>6093.61</v>
      </c>
      <c r="G2723" s="36">
        <v>2356</v>
      </c>
      <c r="H2723" s="35">
        <v>655.23</v>
      </c>
      <c r="I2723" s="36">
        <v>253</v>
      </c>
      <c r="J2723" s="37">
        <v>2.5864219015280137</v>
      </c>
      <c r="L2723" s="2">
        <f>(H2722*K2722)/H2723</f>
        <v>0.21557697297132303</v>
      </c>
      <c r="M2723" s="2">
        <f>((H2722*K2722)/H2723)-K2722</f>
        <v>-3.4423027028676972E-2</v>
      </c>
    </row>
    <row r="2724" spans="1:13" customFormat="1" x14ac:dyDescent="0.35">
      <c r="A2724" s="38" t="s">
        <v>191</v>
      </c>
      <c r="B2724" s="38" t="s">
        <v>69</v>
      </c>
      <c r="C2724" s="1" t="s">
        <v>8</v>
      </c>
      <c r="D2724" s="33">
        <v>1</v>
      </c>
      <c r="E2724" s="34">
        <v>5</v>
      </c>
      <c r="F2724" s="35">
        <v>2887.7</v>
      </c>
      <c r="G2724" s="36">
        <v>806</v>
      </c>
      <c r="H2724" s="35">
        <v>577.54</v>
      </c>
      <c r="I2724" s="36">
        <v>161</v>
      </c>
      <c r="J2724" s="37">
        <v>3.5827543424317616</v>
      </c>
      <c r="L2724" s="2">
        <f>(H2722*K2722)/H2724</f>
        <v>0.24457613325483951</v>
      </c>
      <c r="M2724" s="2">
        <f>((H2722*K2722)/H2724)-K2722</f>
        <v>-5.4238667451604883E-3</v>
      </c>
    </row>
    <row r="2725" spans="1:13" customFormat="1" x14ac:dyDescent="0.35">
      <c r="A2725" s="38" t="s">
        <v>191</v>
      </c>
      <c r="B2725" s="38" t="s">
        <v>69</v>
      </c>
      <c r="C2725" s="1" t="s">
        <v>4</v>
      </c>
      <c r="D2725" s="33">
        <v>1</v>
      </c>
      <c r="E2725" s="34">
        <v>7.1</v>
      </c>
      <c r="F2725" s="35">
        <v>2135.8000000000002</v>
      </c>
      <c r="G2725" s="36">
        <v>656</v>
      </c>
      <c r="H2725" s="35">
        <v>300.82</v>
      </c>
      <c r="I2725" s="36">
        <v>92</v>
      </c>
      <c r="J2725" s="37">
        <v>3.2557926829268293</v>
      </c>
      <c r="L2725" s="2">
        <f>(H2722*K2722)/H2725</f>
        <v>0.46955820756598632</v>
      </c>
      <c r="M2725" s="2">
        <f>((H2722*K2722)/H2725)-K2722</f>
        <v>0.21955820756598632</v>
      </c>
    </row>
    <row r="2726" spans="1:13" customFormat="1" x14ac:dyDescent="0.35">
      <c r="A2726" s="38" t="s">
        <v>191</v>
      </c>
      <c r="B2726" s="38" t="s">
        <v>69</v>
      </c>
      <c r="C2726" s="1" t="s">
        <v>10</v>
      </c>
      <c r="D2726" s="33">
        <v>1</v>
      </c>
      <c r="E2726" s="34">
        <v>7.4</v>
      </c>
      <c r="F2726" s="35">
        <v>935.02</v>
      </c>
      <c r="G2726" s="36">
        <v>244</v>
      </c>
      <c r="H2726" s="35">
        <v>126.35</v>
      </c>
      <c r="I2726" s="36">
        <v>32</v>
      </c>
      <c r="J2726" s="37">
        <v>3.8320491803278687</v>
      </c>
      <c r="L2726" s="2">
        <f>(H2722*K2722)/H2726</f>
        <v>1.1179461812425802</v>
      </c>
      <c r="M2726" s="2">
        <f>((H2722*K2722)/H2726)-K2722</f>
        <v>0.86794618124258016</v>
      </c>
    </row>
    <row r="2727" spans="1:13" customFormat="1" x14ac:dyDescent="0.35">
      <c r="A2727" s="38" t="s">
        <v>191</v>
      </c>
      <c r="B2727" s="38" t="s">
        <v>69</v>
      </c>
      <c r="C2727" s="1" t="s">
        <v>17</v>
      </c>
      <c r="D2727" s="33">
        <v>0.88890000000000002</v>
      </c>
      <c r="E2727" s="34">
        <v>2.2000000000000002</v>
      </c>
      <c r="F2727" s="35">
        <v>813.79</v>
      </c>
      <c r="G2727" s="36">
        <v>396</v>
      </c>
      <c r="H2727" s="35">
        <v>369.9</v>
      </c>
      <c r="I2727" s="36">
        <v>180</v>
      </c>
      <c r="J2727" s="37">
        <v>2.0550252525252524</v>
      </c>
      <c r="L2727" s="2">
        <f>(H2722*K2722)/H2727</f>
        <v>0.3818667207353339</v>
      </c>
      <c r="M2727" s="2">
        <f>((H2722*K2722)/H2727)-K2722</f>
        <v>0.1318667207353339</v>
      </c>
    </row>
    <row r="2728" spans="1:13" customFormat="1" x14ac:dyDescent="0.35">
      <c r="A2728" s="38" t="s">
        <v>191</v>
      </c>
      <c r="B2728" s="38" t="s">
        <v>69</v>
      </c>
      <c r="C2728" s="1" t="s">
        <v>6</v>
      </c>
      <c r="D2728" s="33">
        <v>1</v>
      </c>
      <c r="E2728" s="34">
        <v>1.7</v>
      </c>
      <c r="F2728" s="35">
        <v>508.76</v>
      </c>
      <c r="G2728" s="36">
        <v>231</v>
      </c>
      <c r="H2728" s="35">
        <v>299.27</v>
      </c>
      <c r="I2728" s="36">
        <v>135</v>
      </c>
      <c r="J2728" s="37">
        <v>2.2024242424242422</v>
      </c>
      <c r="L2728" s="2">
        <f>(H2722*K2722)/H2728</f>
        <v>0.47199017609516492</v>
      </c>
      <c r="M2728" s="2">
        <f>((H2722*K2722)/H2728)-K2722</f>
        <v>0.22199017609516492</v>
      </c>
    </row>
    <row r="2729" spans="1:13" customFormat="1" x14ac:dyDescent="0.35">
      <c r="A2729" s="38" t="s">
        <v>191</v>
      </c>
      <c r="B2729" s="38" t="s">
        <v>69</v>
      </c>
      <c r="C2729" s="1" t="s">
        <v>15</v>
      </c>
      <c r="D2729" s="33">
        <v>1</v>
      </c>
      <c r="E2729" s="34">
        <v>34.1</v>
      </c>
      <c r="F2729" s="35">
        <v>10689.63</v>
      </c>
      <c r="G2729" s="36">
        <v>3216</v>
      </c>
      <c r="H2729" s="35">
        <v>313.48</v>
      </c>
      <c r="I2729" s="36">
        <v>94</v>
      </c>
      <c r="J2729" s="37">
        <v>3.323889925373134</v>
      </c>
      <c r="L2729" s="2">
        <f>(H2722*K2722)/H2729</f>
        <v>0.45059493428607883</v>
      </c>
      <c r="M2729" s="2">
        <f>((H2722*K2722)/H2729)-K2722</f>
        <v>0.20059493428607883</v>
      </c>
    </row>
    <row r="2730" spans="1:13" customFormat="1" x14ac:dyDescent="0.35">
      <c r="A2730" s="38" t="s">
        <v>191</v>
      </c>
      <c r="B2730" s="38" t="s">
        <v>69</v>
      </c>
      <c r="C2730" s="1" t="s">
        <v>20</v>
      </c>
      <c r="D2730" s="33">
        <v>1</v>
      </c>
      <c r="E2730" s="34">
        <v>20.7</v>
      </c>
      <c r="F2730" s="35">
        <v>5390.18</v>
      </c>
      <c r="G2730" s="36">
        <v>2720</v>
      </c>
      <c r="H2730" s="35">
        <v>260.39999999999998</v>
      </c>
      <c r="I2730" s="36">
        <v>131</v>
      </c>
      <c r="J2730" s="37">
        <v>1.9816838235294119</v>
      </c>
      <c r="L2730" s="2">
        <f>(H2722*K2722)/H2730</f>
        <v>0.54244431643625191</v>
      </c>
      <c r="M2730" s="2">
        <f>((H2722*K2722)/H2730)-K2722</f>
        <v>0.29244431643625191</v>
      </c>
    </row>
    <row r="2731" spans="1:13" customFormat="1" x14ac:dyDescent="0.35">
      <c r="A2731" s="38" t="s">
        <v>191</v>
      </c>
      <c r="B2731" s="38" t="s">
        <v>69</v>
      </c>
      <c r="C2731" s="1" t="s">
        <v>16</v>
      </c>
      <c r="D2731" s="33">
        <v>1</v>
      </c>
      <c r="E2731" s="34">
        <v>8.4</v>
      </c>
      <c r="F2731" s="35">
        <v>2363.62</v>
      </c>
      <c r="G2731" s="36">
        <v>512</v>
      </c>
      <c r="H2731" s="35">
        <v>281.38</v>
      </c>
      <c r="I2731" s="36">
        <v>60</v>
      </c>
      <c r="J2731" s="37">
        <v>4.6164453124999998</v>
      </c>
      <c r="L2731" s="2">
        <f>(H2722*K2722)/H2731</f>
        <v>0.50199907598265692</v>
      </c>
      <c r="M2731" s="2">
        <f>((H2722*K2722)/H2731)-K2722</f>
        <v>0.25199907598265692</v>
      </c>
    </row>
    <row r="2732" spans="1:13" customFormat="1" x14ac:dyDescent="0.35">
      <c r="A2732" s="38" t="s">
        <v>191</v>
      </c>
      <c r="B2732" s="38" t="s">
        <v>69</v>
      </c>
      <c r="C2732" s="1" t="s">
        <v>5</v>
      </c>
      <c r="D2732" s="33">
        <v>1</v>
      </c>
      <c r="E2732" s="34">
        <v>6.7</v>
      </c>
      <c r="F2732" s="35">
        <v>2319.29</v>
      </c>
      <c r="G2732" s="36">
        <v>647</v>
      </c>
      <c r="H2732" s="35">
        <v>346.16</v>
      </c>
      <c r="I2732" s="36">
        <v>96</v>
      </c>
      <c r="J2732" s="37">
        <v>3.5846831530139105</v>
      </c>
      <c r="L2732" s="2">
        <f>(H2722*K2722)/H2732</f>
        <v>0.40805552345736074</v>
      </c>
      <c r="M2732" s="2">
        <f>((H2722*K2722)/H2732)-K2722</f>
        <v>0.15805552345736074</v>
      </c>
    </row>
    <row r="2733" spans="1:13" customFormat="1" x14ac:dyDescent="0.35">
      <c r="A2733" s="38" t="s">
        <v>191</v>
      </c>
      <c r="B2733" s="38" t="s">
        <v>69</v>
      </c>
      <c r="C2733" s="1" t="s">
        <v>14</v>
      </c>
      <c r="D2733" s="33">
        <v>1</v>
      </c>
      <c r="E2733" s="34">
        <v>2.4</v>
      </c>
      <c r="F2733" s="35">
        <v>948.03</v>
      </c>
      <c r="G2733" s="36">
        <v>350</v>
      </c>
      <c r="H2733" s="35">
        <v>395.01</v>
      </c>
      <c r="I2733" s="36">
        <v>145</v>
      </c>
      <c r="J2733" s="37">
        <v>2.7086571428571427</v>
      </c>
      <c r="L2733" s="2">
        <f>(H2722*K2722)/H2733</f>
        <v>0.35759221285537074</v>
      </c>
      <c r="M2733" s="2">
        <f>((H2722*K2722)/H2733)-K2722</f>
        <v>0.10759221285537074</v>
      </c>
    </row>
    <row r="2734" spans="1:13" customFormat="1" x14ac:dyDescent="0.35">
      <c r="A2734" s="38" t="s">
        <v>191</v>
      </c>
      <c r="B2734" s="38" t="s">
        <v>69</v>
      </c>
      <c r="C2734" s="1" t="s">
        <v>7</v>
      </c>
      <c r="D2734" s="33">
        <v>1</v>
      </c>
      <c r="E2734" s="34">
        <v>4.0999999999999996</v>
      </c>
      <c r="F2734" s="35">
        <v>1406.98</v>
      </c>
      <c r="G2734" s="36">
        <v>461</v>
      </c>
      <c r="H2734" s="35">
        <v>343.17</v>
      </c>
      <c r="I2734" s="36">
        <v>112</v>
      </c>
      <c r="J2734" s="37">
        <v>3.0520173535791759</v>
      </c>
      <c r="L2734" s="2">
        <f>(H2722*K2722)/H2734</f>
        <v>0.41161086342046216</v>
      </c>
      <c r="M2734" s="2">
        <f>((H2722*K2722)/H2734)-K2722</f>
        <v>0.16161086342046216</v>
      </c>
    </row>
    <row r="2735" spans="1:13" customFormat="1" x14ac:dyDescent="0.35">
      <c r="A2735" s="38" t="s">
        <v>191</v>
      </c>
      <c r="B2735" s="38" t="s">
        <v>69</v>
      </c>
      <c r="C2735" s="1" t="s">
        <v>19</v>
      </c>
      <c r="D2735" s="33">
        <v>0.88890000000000002</v>
      </c>
      <c r="E2735" s="34">
        <v>1.3</v>
      </c>
      <c r="F2735" s="35">
        <v>887.46</v>
      </c>
      <c r="G2735" s="36">
        <v>281</v>
      </c>
      <c r="H2735" s="35">
        <v>682.66</v>
      </c>
      <c r="I2735" s="36">
        <v>216</v>
      </c>
      <c r="J2735" s="37">
        <v>3.1582206405693953</v>
      </c>
      <c r="L2735" s="2">
        <f>(H2722*K2722)/H2735</f>
        <v>0.20691486244982862</v>
      </c>
      <c r="M2735" s="2">
        <f>((H2722*K2722)/H2735)-K2722</f>
        <v>-4.3085137550171376E-2</v>
      </c>
    </row>
    <row r="2736" spans="1:13" customFormat="1" x14ac:dyDescent="0.35">
      <c r="A2736" s="38" t="s">
        <v>191</v>
      </c>
      <c r="B2736" s="38" t="s">
        <v>69</v>
      </c>
      <c r="C2736" s="1" t="s">
        <v>13</v>
      </c>
      <c r="D2736" s="33">
        <v>1</v>
      </c>
      <c r="E2736" s="34">
        <v>17.5</v>
      </c>
      <c r="F2736" s="35">
        <v>4948.38</v>
      </c>
      <c r="G2736" s="36">
        <v>1542</v>
      </c>
      <c r="H2736" s="35">
        <v>282.76</v>
      </c>
      <c r="I2736" s="36">
        <v>88</v>
      </c>
      <c r="J2736" s="37">
        <v>3.2090661478599221</v>
      </c>
      <c r="L2736" s="2">
        <f>(H2722*K2722)/H2736</f>
        <v>0.49954908756542654</v>
      </c>
      <c r="M2736" s="2">
        <f>((H2722*K2722)/H2736)-K2722</f>
        <v>0.24954908756542654</v>
      </c>
    </row>
    <row r="2737" spans="1:13" customFormat="1" x14ac:dyDescent="0.35">
      <c r="A2737" s="38" t="s">
        <v>191</v>
      </c>
      <c r="B2737" s="38" t="s">
        <v>69</v>
      </c>
      <c r="C2737" s="1" t="s">
        <v>18</v>
      </c>
      <c r="D2737" s="33">
        <v>1</v>
      </c>
      <c r="E2737" s="34">
        <v>7.4</v>
      </c>
      <c r="F2737" s="35">
        <v>1810.26</v>
      </c>
      <c r="G2737" s="36">
        <v>593</v>
      </c>
      <c r="H2737" s="35">
        <v>244.63</v>
      </c>
      <c r="I2737" s="36">
        <v>80</v>
      </c>
      <c r="J2737" s="37">
        <v>3.0527150084317034</v>
      </c>
      <c r="L2737" s="2">
        <f>(H2722*K2722)/H2737</f>
        <v>0.57741282753546175</v>
      </c>
      <c r="M2737" s="2">
        <f>((H2722*K2722)/H2737)-K2722</f>
        <v>0.32741282753546175</v>
      </c>
    </row>
    <row r="2738" spans="1:13" customFormat="1" x14ac:dyDescent="0.35">
      <c r="A2738" s="38" t="s">
        <v>191</v>
      </c>
      <c r="B2738" s="38" t="s">
        <v>69</v>
      </c>
      <c r="C2738" s="1" t="s">
        <v>11</v>
      </c>
      <c r="D2738" s="33">
        <v>1</v>
      </c>
      <c r="E2738" s="34">
        <v>9</v>
      </c>
      <c r="F2738" s="35">
        <v>1900.15</v>
      </c>
      <c r="G2738" s="36">
        <v>761</v>
      </c>
      <c r="H2738" s="35">
        <v>211.13</v>
      </c>
      <c r="I2738" s="36">
        <v>84</v>
      </c>
      <c r="J2738" s="37">
        <v>2.4969119579500658</v>
      </c>
      <c r="L2738" s="2">
        <f>(H2722*K2722)/H2738</f>
        <v>0.66903092881163262</v>
      </c>
      <c r="M2738" s="2">
        <f>((H2722*K2722)/H2738)-K2722</f>
        <v>0.41903092881163262</v>
      </c>
    </row>
    <row r="2739" spans="1:13" customFormat="1" x14ac:dyDescent="0.35">
      <c r="A2739" s="38" t="s">
        <v>191</v>
      </c>
      <c r="B2739" s="38" t="s">
        <v>69</v>
      </c>
      <c r="C2739" s="1" t="s">
        <v>9</v>
      </c>
      <c r="D2739" s="33">
        <v>1</v>
      </c>
      <c r="E2739" s="34">
        <v>5.3</v>
      </c>
      <c r="F2739" s="35">
        <v>678.72</v>
      </c>
      <c r="G2739" s="36">
        <v>514</v>
      </c>
      <c r="H2739" s="35">
        <v>128.06</v>
      </c>
      <c r="I2739" s="36">
        <v>96</v>
      </c>
      <c r="J2739" s="37">
        <v>1.320466926070039</v>
      </c>
      <c r="L2739" s="2">
        <f>(H2722*K2722)/H2739</f>
        <v>1.1030181165078869</v>
      </c>
      <c r="M2739" s="2">
        <f>((H2722*K2722)/H2739)-K2722</f>
        <v>0.85301811650788695</v>
      </c>
    </row>
    <row r="2740" spans="1:13" customFormat="1" x14ac:dyDescent="0.35">
      <c r="A2740" s="1" t="s">
        <v>101</v>
      </c>
      <c r="B2740" s="1" t="s">
        <v>129</v>
      </c>
      <c r="C2740" s="1" t="s">
        <v>154</v>
      </c>
      <c r="D2740" s="33">
        <v>1</v>
      </c>
      <c r="E2740" s="34">
        <v>9.3000000000000007</v>
      </c>
      <c r="F2740" s="35">
        <v>3929.47</v>
      </c>
      <c r="G2740" s="36">
        <v>1212</v>
      </c>
      <c r="H2740" s="35">
        <v>422.52</v>
      </c>
      <c r="I2740" s="36">
        <v>130</v>
      </c>
      <c r="J2740" s="37">
        <v>3.2421369636963693</v>
      </c>
      <c r="K2740" s="28">
        <v>0.25</v>
      </c>
      <c r="L2740" s="3"/>
      <c r="M2740" s="3"/>
    </row>
    <row r="2741" spans="1:13" customFormat="1" x14ac:dyDescent="0.35">
      <c r="A2741" s="38" t="s">
        <v>101</v>
      </c>
      <c r="B2741" s="38" t="s">
        <v>129</v>
      </c>
      <c r="C2741" s="1" t="s">
        <v>12</v>
      </c>
      <c r="D2741" s="33">
        <v>1</v>
      </c>
      <c r="E2741" s="34">
        <v>6.3</v>
      </c>
      <c r="F2741" s="35">
        <v>2211.29</v>
      </c>
      <c r="G2741" s="36">
        <v>618</v>
      </c>
      <c r="H2741" s="35">
        <v>351</v>
      </c>
      <c r="I2741" s="36">
        <v>98</v>
      </c>
      <c r="J2741" s="37">
        <v>3.5781391585760516</v>
      </c>
      <c r="K2741" s="3"/>
      <c r="L2741" s="2">
        <f>(H2740*K2740)/H2741</f>
        <v>0.30094017094017095</v>
      </c>
      <c r="M2741" s="2">
        <f>((H2740*K2740)/H2741)-K2740</f>
        <v>5.0940170940170948E-2</v>
      </c>
    </row>
    <row r="2742" spans="1:13" customFormat="1" x14ac:dyDescent="0.35">
      <c r="A2742" s="38" t="s">
        <v>101</v>
      </c>
      <c r="B2742" s="38" t="s">
        <v>129</v>
      </c>
      <c r="C2742" s="1" t="s">
        <v>8</v>
      </c>
      <c r="D2742" s="33">
        <v>1</v>
      </c>
      <c r="E2742" s="34">
        <v>6.1</v>
      </c>
      <c r="F2742" s="35">
        <v>2159.09</v>
      </c>
      <c r="G2742" s="36">
        <v>531</v>
      </c>
      <c r="H2742" s="35">
        <v>353.95</v>
      </c>
      <c r="I2742" s="36">
        <v>87</v>
      </c>
      <c r="J2742" s="37">
        <v>4.0660828625235403</v>
      </c>
      <c r="K2742" s="3"/>
      <c r="L2742" s="2">
        <f>(H2740*K2740)/H2742</f>
        <v>0.29843198191835002</v>
      </c>
      <c r="M2742" s="2">
        <f>((H2740*K2740)/H2742)-K2740</f>
        <v>4.843198191835002E-2</v>
      </c>
    </row>
    <row r="2743" spans="1:13" customFormat="1" x14ac:dyDescent="0.35">
      <c r="A2743" s="38" t="s">
        <v>101</v>
      </c>
      <c r="B2743" s="38" t="s">
        <v>129</v>
      </c>
      <c r="C2743" s="1" t="s">
        <v>4</v>
      </c>
      <c r="D2743" s="33">
        <v>0.875</v>
      </c>
      <c r="E2743" s="34">
        <v>4</v>
      </c>
      <c r="F2743" s="35">
        <v>721.06</v>
      </c>
      <c r="G2743" s="36">
        <v>188</v>
      </c>
      <c r="H2743" s="35">
        <v>180.27</v>
      </c>
      <c r="I2743" s="36">
        <v>47</v>
      </c>
      <c r="J2743" s="37">
        <v>3.8354255319148933</v>
      </c>
      <c r="K2743" s="3"/>
      <c r="L2743" s="2">
        <f>(H2740*K2740)/H2743</f>
        <v>0.58595440173073721</v>
      </c>
      <c r="M2743" s="2">
        <f>((H2740*K2740)/H2743)-K2740</f>
        <v>0.33595440173073721</v>
      </c>
    </row>
    <row r="2744" spans="1:13" customFormat="1" x14ac:dyDescent="0.35">
      <c r="A2744" s="38" t="s">
        <v>101</v>
      </c>
      <c r="B2744" s="38" t="s">
        <v>129</v>
      </c>
      <c r="C2744" s="1" t="s">
        <v>10</v>
      </c>
      <c r="D2744" s="33">
        <v>1</v>
      </c>
      <c r="E2744" s="34">
        <v>3.4</v>
      </c>
      <c r="F2744" s="35">
        <v>676.37</v>
      </c>
      <c r="G2744" s="36">
        <v>154</v>
      </c>
      <c r="H2744" s="35">
        <v>198.93</v>
      </c>
      <c r="I2744" s="36">
        <v>45</v>
      </c>
      <c r="J2744" s="37">
        <v>4.3920129870129871</v>
      </c>
      <c r="K2744" s="3"/>
      <c r="L2744" s="2">
        <f>(H2740*K2740)/H2744</f>
        <v>0.53099080078419536</v>
      </c>
      <c r="M2744" s="2">
        <f>((H2740*K2740)/H2744)-K2740</f>
        <v>0.28099080078419536</v>
      </c>
    </row>
    <row r="2745" spans="1:13" customFormat="1" x14ac:dyDescent="0.35">
      <c r="A2745" s="38" t="s">
        <v>101</v>
      </c>
      <c r="B2745" s="38" t="s">
        <v>129</v>
      </c>
      <c r="C2745" s="1" t="s">
        <v>17</v>
      </c>
      <c r="D2745" s="33">
        <v>0.875</v>
      </c>
      <c r="E2745" s="34">
        <v>1.5</v>
      </c>
      <c r="F2745" s="35">
        <v>360</v>
      </c>
      <c r="G2745" s="36">
        <v>159</v>
      </c>
      <c r="H2745" s="35">
        <v>240</v>
      </c>
      <c r="I2745" s="36">
        <v>106</v>
      </c>
      <c r="J2745" s="37">
        <v>2.2641509433962264</v>
      </c>
      <c r="K2745" s="3"/>
      <c r="L2745" s="2">
        <f>(H2740*K2740)/H2745</f>
        <v>0.44012499999999999</v>
      </c>
      <c r="M2745" s="2">
        <f>((H2740*K2740)/H2745)-K2740</f>
        <v>0.19012499999999999</v>
      </c>
    </row>
    <row r="2746" spans="1:13" customFormat="1" x14ac:dyDescent="0.35">
      <c r="A2746" s="38" t="s">
        <v>101</v>
      </c>
      <c r="B2746" s="38" t="s">
        <v>129</v>
      </c>
      <c r="C2746" s="1" t="s">
        <v>6</v>
      </c>
      <c r="D2746" s="33">
        <v>1</v>
      </c>
      <c r="E2746" s="34">
        <v>1.5</v>
      </c>
      <c r="F2746" s="35">
        <v>256.83</v>
      </c>
      <c r="G2746" s="36">
        <v>101</v>
      </c>
      <c r="H2746" s="35">
        <v>171.22</v>
      </c>
      <c r="I2746" s="36">
        <v>67</v>
      </c>
      <c r="J2746" s="37">
        <v>2.5428712871287127</v>
      </c>
      <c r="K2746" s="3"/>
      <c r="L2746" s="2">
        <f>(H2740*K2740)/H2746</f>
        <v>0.61692559280457893</v>
      </c>
      <c r="M2746" s="2">
        <f>((H2740*K2740)/H2746)-K2740</f>
        <v>0.36692559280457893</v>
      </c>
    </row>
    <row r="2747" spans="1:13" customFormat="1" x14ac:dyDescent="0.35">
      <c r="A2747" s="38" t="s">
        <v>101</v>
      </c>
      <c r="B2747" s="38" t="s">
        <v>129</v>
      </c>
      <c r="C2747" s="1" t="s">
        <v>15</v>
      </c>
      <c r="D2747" s="33">
        <v>1</v>
      </c>
      <c r="E2747" s="34">
        <v>29.6</v>
      </c>
      <c r="F2747" s="35">
        <v>5692.18</v>
      </c>
      <c r="G2747" s="36">
        <v>1277</v>
      </c>
      <c r="H2747" s="35">
        <v>192.3</v>
      </c>
      <c r="I2747" s="36">
        <v>43</v>
      </c>
      <c r="J2747" s="37">
        <v>4.4574628034455754</v>
      </c>
      <c r="K2747" s="3"/>
      <c r="L2747" s="2">
        <f>(H2740*K2740)/H2747</f>
        <v>0.54929797191887675</v>
      </c>
      <c r="M2747" s="2">
        <f>((H2740*K2740)/H2747)-K2740</f>
        <v>0.29929797191887675</v>
      </c>
    </row>
    <row r="2748" spans="1:13" customFormat="1" x14ac:dyDescent="0.35">
      <c r="A2748" s="38" t="s">
        <v>101</v>
      </c>
      <c r="B2748" s="38" t="s">
        <v>129</v>
      </c>
      <c r="C2748" s="1" t="s">
        <v>20</v>
      </c>
      <c r="D2748" s="33">
        <v>1</v>
      </c>
      <c r="E2748" s="34">
        <v>14.9</v>
      </c>
      <c r="F2748" s="35">
        <v>2452.96</v>
      </c>
      <c r="G2748" s="36">
        <v>1099</v>
      </c>
      <c r="H2748" s="35">
        <v>164.63</v>
      </c>
      <c r="I2748" s="36">
        <v>73</v>
      </c>
      <c r="J2748" s="37">
        <v>2.2319927206551409</v>
      </c>
      <c r="K2748" s="3"/>
      <c r="L2748" s="2">
        <f>(H2740*K2740)/H2748</f>
        <v>0.64162060377816921</v>
      </c>
      <c r="M2748" s="2">
        <f>((H2740*K2740)/H2748)-K2740</f>
        <v>0.39162060377816921</v>
      </c>
    </row>
    <row r="2749" spans="1:13" customFormat="1" x14ac:dyDescent="0.35">
      <c r="A2749" s="38" t="s">
        <v>101</v>
      </c>
      <c r="B2749" s="38" t="s">
        <v>129</v>
      </c>
      <c r="C2749" s="1" t="s">
        <v>16</v>
      </c>
      <c r="D2749" s="33">
        <v>1</v>
      </c>
      <c r="E2749" s="34">
        <v>8</v>
      </c>
      <c r="F2749" s="35">
        <v>1234.45</v>
      </c>
      <c r="G2749" s="36">
        <v>224</v>
      </c>
      <c r="H2749" s="35">
        <v>154.31</v>
      </c>
      <c r="I2749" s="36">
        <v>28</v>
      </c>
      <c r="J2749" s="37">
        <v>5.5109374999999998</v>
      </c>
      <c r="K2749" s="3"/>
      <c r="L2749" s="2">
        <f>(H2740*K2740)/H2749</f>
        <v>0.68453113861706949</v>
      </c>
      <c r="M2749" s="2">
        <f>((H2740*K2740)/H2749)-K2740</f>
        <v>0.43453113861706949</v>
      </c>
    </row>
    <row r="2750" spans="1:13" customFormat="1" x14ac:dyDescent="0.35">
      <c r="A2750" s="38" t="s">
        <v>101</v>
      </c>
      <c r="B2750" s="38" t="s">
        <v>129</v>
      </c>
      <c r="C2750" s="1" t="s">
        <v>5</v>
      </c>
      <c r="D2750" s="33">
        <v>0.875</v>
      </c>
      <c r="E2750" s="34">
        <v>3.4</v>
      </c>
      <c r="F2750" s="35">
        <v>751.4</v>
      </c>
      <c r="G2750" s="36">
        <v>179</v>
      </c>
      <c r="H2750" s="35">
        <v>221</v>
      </c>
      <c r="I2750" s="36">
        <v>52</v>
      </c>
      <c r="J2750" s="37">
        <v>4.1977653631284912</v>
      </c>
      <c r="K2750" s="3"/>
      <c r="L2750" s="2">
        <f>(H2740*K2740)/H2750</f>
        <v>0.47796380090497737</v>
      </c>
      <c r="M2750" s="2">
        <f>((H2740*K2740)/H2750)-K2740</f>
        <v>0.22796380090497737</v>
      </c>
    </row>
    <row r="2751" spans="1:13" customFormat="1" x14ac:dyDescent="0.35">
      <c r="A2751" s="38" t="s">
        <v>101</v>
      </c>
      <c r="B2751" s="38" t="s">
        <v>129</v>
      </c>
      <c r="C2751" s="1" t="s">
        <v>14</v>
      </c>
      <c r="D2751" s="33">
        <v>1</v>
      </c>
      <c r="E2751" s="34">
        <v>5.5</v>
      </c>
      <c r="F2751" s="35">
        <v>332.41</v>
      </c>
      <c r="G2751" s="36">
        <v>89</v>
      </c>
      <c r="H2751" s="35">
        <v>60.44</v>
      </c>
      <c r="I2751" s="36">
        <v>16</v>
      </c>
      <c r="J2751" s="37">
        <v>3.7349438202247196</v>
      </c>
      <c r="K2751" s="3"/>
      <c r="L2751" s="2">
        <f>(H2740*K2740)/H2751</f>
        <v>1.7476836532097948</v>
      </c>
      <c r="M2751" s="2">
        <f>((H2740*K2740)/H2751)-K2740</f>
        <v>1.4976836532097948</v>
      </c>
    </row>
    <row r="2752" spans="1:13" customFormat="1" x14ac:dyDescent="0.35">
      <c r="A2752" s="38" t="s">
        <v>101</v>
      </c>
      <c r="B2752" s="38" t="s">
        <v>129</v>
      </c>
      <c r="C2752" s="1" t="s">
        <v>7</v>
      </c>
      <c r="D2752" s="33">
        <v>0.875</v>
      </c>
      <c r="E2752" s="34">
        <v>1.9</v>
      </c>
      <c r="F2752" s="35">
        <v>626.91999999999996</v>
      </c>
      <c r="G2752" s="36">
        <v>153</v>
      </c>
      <c r="H2752" s="35">
        <v>329.96</v>
      </c>
      <c r="I2752" s="36">
        <v>80</v>
      </c>
      <c r="J2752" s="37">
        <v>4.0975163398692809</v>
      </c>
      <c r="K2752" s="3"/>
      <c r="L2752" s="2">
        <f>(H2740*K2740)/H2752</f>
        <v>0.32012971269244755</v>
      </c>
      <c r="M2752" s="2">
        <f>((H2740*K2740)/H2752)-K2740</f>
        <v>7.0129712692447554E-2</v>
      </c>
    </row>
    <row r="2753" spans="1:13" customFormat="1" x14ac:dyDescent="0.35">
      <c r="A2753" s="38" t="s">
        <v>101</v>
      </c>
      <c r="B2753" s="38" t="s">
        <v>129</v>
      </c>
      <c r="C2753" s="1" t="s">
        <v>19</v>
      </c>
      <c r="D2753" s="33">
        <v>1</v>
      </c>
      <c r="E2753" s="34">
        <v>1.5</v>
      </c>
      <c r="F2753" s="35">
        <v>505.84</v>
      </c>
      <c r="G2753" s="36">
        <v>143</v>
      </c>
      <c r="H2753" s="35">
        <v>337.23</v>
      </c>
      <c r="I2753" s="36">
        <v>95</v>
      </c>
      <c r="J2753" s="37">
        <v>3.537342657342657</v>
      </c>
      <c r="K2753" s="3"/>
      <c r="L2753" s="2">
        <f>(H2740*K2740)/H2753</f>
        <v>0.31322836046615066</v>
      </c>
      <c r="M2753" s="2">
        <f>((H2740*K2740)/H2753)-K2740</f>
        <v>6.3228360466150657E-2</v>
      </c>
    </row>
    <row r="2754" spans="1:13" customFormat="1" x14ac:dyDescent="0.35">
      <c r="A2754" s="38" t="s">
        <v>101</v>
      </c>
      <c r="B2754" s="38" t="s">
        <v>129</v>
      </c>
      <c r="C2754" s="1" t="s">
        <v>13</v>
      </c>
      <c r="D2754" s="33">
        <v>1</v>
      </c>
      <c r="E2754" s="34">
        <v>16.5</v>
      </c>
      <c r="F2754" s="35">
        <v>2074.37</v>
      </c>
      <c r="G2754" s="36">
        <v>540</v>
      </c>
      <c r="H2754" s="35">
        <v>125.72</v>
      </c>
      <c r="I2754" s="36">
        <v>32</v>
      </c>
      <c r="J2754" s="37">
        <v>3.8414259259259258</v>
      </c>
      <c r="K2754" s="3"/>
      <c r="L2754" s="2">
        <f>(H2740*K2740)/H2754</f>
        <v>0.84020044543429839</v>
      </c>
      <c r="M2754" s="2">
        <f>((H2740*K2740)/H2754)-K2740</f>
        <v>0.59020044543429839</v>
      </c>
    </row>
    <row r="2755" spans="1:13" customFormat="1" x14ac:dyDescent="0.35">
      <c r="A2755" s="38" t="s">
        <v>101</v>
      </c>
      <c r="B2755" s="38" t="s">
        <v>129</v>
      </c>
      <c r="C2755" s="1" t="s">
        <v>18</v>
      </c>
      <c r="D2755" s="33">
        <v>1</v>
      </c>
      <c r="E2755" s="34">
        <v>5.4</v>
      </c>
      <c r="F2755" s="35">
        <v>924.26</v>
      </c>
      <c r="G2755" s="36">
        <v>249</v>
      </c>
      <c r="H2755" s="35">
        <v>171.16</v>
      </c>
      <c r="I2755" s="36">
        <v>46</v>
      </c>
      <c r="J2755" s="37">
        <v>3.7118875502008031</v>
      </c>
      <c r="K2755" s="3"/>
      <c r="L2755" s="2">
        <f>(H2740*K2740)/H2755</f>
        <v>0.61714185557373213</v>
      </c>
      <c r="M2755" s="2">
        <f>((H2740*K2740)/H2755)-K2740</f>
        <v>0.36714185557373213</v>
      </c>
    </row>
    <row r="2756" spans="1:13" customFormat="1" x14ac:dyDescent="0.35">
      <c r="A2756" s="38" t="s">
        <v>101</v>
      </c>
      <c r="B2756" s="38" t="s">
        <v>129</v>
      </c>
      <c r="C2756" s="1" t="s">
        <v>11</v>
      </c>
      <c r="D2756" s="33">
        <v>1</v>
      </c>
      <c r="E2756" s="34">
        <v>4.4000000000000004</v>
      </c>
      <c r="F2756" s="35">
        <v>860.71</v>
      </c>
      <c r="G2756" s="36">
        <v>237</v>
      </c>
      <c r="H2756" s="35">
        <v>195.62</v>
      </c>
      <c r="I2756" s="36">
        <v>53</v>
      </c>
      <c r="J2756" s="37">
        <v>3.6316877637130802</v>
      </c>
      <c r="K2756" s="3"/>
      <c r="L2756" s="2">
        <f>(H2740*K2740)/H2756</f>
        <v>0.53997546263163276</v>
      </c>
      <c r="M2756" s="2">
        <f>((H2740*K2740)/H2756)-K2740</f>
        <v>0.28997546263163276</v>
      </c>
    </row>
    <row r="2757" spans="1:13" customFormat="1" x14ac:dyDescent="0.35">
      <c r="A2757" s="38" t="s">
        <v>101</v>
      </c>
      <c r="B2757" s="38" t="s">
        <v>129</v>
      </c>
      <c r="C2757" s="1" t="s">
        <v>9</v>
      </c>
      <c r="D2757" s="33">
        <v>1</v>
      </c>
      <c r="E2757" s="34">
        <v>1.5</v>
      </c>
      <c r="F2757" s="35">
        <v>240.83</v>
      </c>
      <c r="G2757" s="36">
        <v>87</v>
      </c>
      <c r="H2757" s="35">
        <v>160.55000000000001</v>
      </c>
      <c r="I2757" s="36">
        <v>58</v>
      </c>
      <c r="J2757" s="37">
        <v>2.7681609195402301</v>
      </c>
      <c r="K2757" s="3"/>
      <c r="L2757" s="2">
        <f>(H2740*K2740)/H2757</f>
        <v>0.65792587978822792</v>
      </c>
      <c r="M2757" s="2">
        <f>((H2740*K2740)/H2757)-K2740</f>
        <v>0.40792587978822792</v>
      </c>
    </row>
    <row r="2758" spans="1:13" customFormat="1" x14ac:dyDescent="0.35">
      <c r="A2758" s="1" t="s">
        <v>101</v>
      </c>
      <c r="B2758" s="1" t="s">
        <v>57</v>
      </c>
      <c r="C2758" s="1" t="s">
        <v>154</v>
      </c>
      <c r="D2758" s="33">
        <v>1</v>
      </c>
      <c r="E2758" s="34">
        <v>9.5</v>
      </c>
      <c r="F2758" s="35">
        <v>3747.34</v>
      </c>
      <c r="G2758" s="36">
        <v>1134</v>
      </c>
      <c r="H2758" s="35">
        <v>394.46</v>
      </c>
      <c r="I2758" s="36">
        <v>119</v>
      </c>
      <c r="J2758" s="37">
        <v>3.3045326278659615</v>
      </c>
      <c r="K2758" s="28">
        <v>0.25</v>
      </c>
      <c r="L2758" s="3"/>
      <c r="M2758" s="3"/>
    </row>
    <row r="2759" spans="1:13" customFormat="1" x14ac:dyDescent="0.35">
      <c r="A2759" s="38" t="s">
        <v>101</v>
      </c>
      <c r="B2759" s="38" t="s">
        <v>57</v>
      </c>
      <c r="C2759" s="1" t="s">
        <v>12</v>
      </c>
      <c r="D2759" s="33">
        <v>1</v>
      </c>
      <c r="E2759" s="34">
        <v>6.2</v>
      </c>
      <c r="F2759" s="35">
        <v>1964.57</v>
      </c>
      <c r="G2759" s="36">
        <v>545</v>
      </c>
      <c r="H2759" s="35">
        <v>316.87</v>
      </c>
      <c r="I2759" s="36">
        <v>87</v>
      </c>
      <c r="J2759" s="37">
        <v>3.6047155963302751</v>
      </c>
      <c r="K2759" s="3"/>
      <c r="L2759" s="2">
        <f>(H2758*K2758)/H2759</f>
        <v>0.31121595607031272</v>
      </c>
      <c r="M2759" s="2">
        <f>((H2758*K2758)/H2759)-K2758</f>
        <v>6.1215956070312716E-2</v>
      </c>
    </row>
    <row r="2760" spans="1:13" customFormat="1" x14ac:dyDescent="0.35">
      <c r="A2760" s="38" t="s">
        <v>101</v>
      </c>
      <c r="B2760" s="38" t="s">
        <v>57</v>
      </c>
      <c r="C2760" s="1" t="s">
        <v>8</v>
      </c>
      <c r="D2760" s="33">
        <v>1</v>
      </c>
      <c r="E2760" s="34">
        <v>6.2</v>
      </c>
      <c r="F2760" s="35">
        <v>1939.94</v>
      </c>
      <c r="G2760" s="36">
        <v>471</v>
      </c>
      <c r="H2760" s="35">
        <v>312.89</v>
      </c>
      <c r="I2760" s="36">
        <v>75</v>
      </c>
      <c r="J2760" s="37">
        <v>4.1187685774946923</v>
      </c>
      <c r="K2760" s="3"/>
      <c r="L2760" s="2">
        <f>(H2758*K2758)/H2760</f>
        <v>0.31517466202179678</v>
      </c>
      <c r="M2760" s="2">
        <f>((H2758*K2758)/H2760)-K2758</f>
        <v>6.5174662021796781E-2</v>
      </c>
    </row>
    <row r="2761" spans="1:13" customFormat="1" x14ac:dyDescent="0.35">
      <c r="A2761" s="38" t="s">
        <v>101</v>
      </c>
      <c r="B2761" s="38" t="s">
        <v>57</v>
      </c>
      <c r="C2761" s="1" t="s">
        <v>4</v>
      </c>
      <c r="D2761" s="33">
        <v>0.85709999999999997</v>
      </c>
      <c r="E2761" s="34">
        <v>3.7</v>
      </c>
      <c r="F2761" s="35">
        <v>690.89</v>
      </c>
      <c r="G2761" s="36">
        <v>179</v>
      </c>
      <c r="H2761" s="35">
        <v>186.73</v>
      </c>
      <c r="I2761" s="36">
        <v>48</v>
      </c>
      <c r="J2761" s="37">
        <v>3.8597206703910616</v>
      </c>
      <c r="K2761" s="3"/>
      <c r="L2761" s="2">
        <f>(H2758*K2758)/H2761</f>
        <v>0.52811546082579131</v>
      </c>
      <c r="M2761" s="2">
        <f>((H2758*K2758)/H2761)-K2758</f>
        <v>0.27811546082579131</v>
      </c>
    </row>
    <row r="2762" spans="1:13" customFormat="1" x14ac:dyDescent="0.35">
      <c r="A2762" s="38" t="s">
        <v>101</v>
      </c>
      <c r="B2762" s="38" t="s">
        <v>57</v>
      </c>
      <c r="C2762" s="1" t="s">
        <v>10</v>
      </c>
      <c r="D2762" s="33">
        <v>1</v>
      </c>
      <c r="E2762" s="34">
        <v>3.6</v>
      </c>
      <c r="F2762" s="35">
        <v>633.6</v>
      </c>
      <c r="G2762" s="36">
        <v>143</v>
      </c>
      <c r="H2762" s="35">
        <v>176</v>
      </c>
      <c r="I2762" s="36">
        <v>39</v>
      </c>
      <c r="J2762" s="37">
        <v>4.430769230769231</v>
      </c>
      <c r="K2762" s="3"/>
      <c r="L2762" s="2">
        <f>(H2758*K2758)/H2762</f>
        <v>0.56031249999999999</v>
      </c>
      <c r="M2762" s="2">
        <f>((H2758*K2758)/H2762)-K2758</f>
        <v>0.31031249999999999</v>
      </c>
    </row>
    <row r="2763" spans="1:13" customFormat="1" x14ac:dyDescent="0.35">
      <c r="A2763" s="38" t="s">
        <v>101</v>
      </c>
      <c r="B2763" s="38" t="s">
        <v>57</v>
      </c>
      <c r="C2763" s="1" t="s">
        <v>17</v>
      </c>
      <c r="D2763" s="33">
        <v>0.85709999999999997</v>
      </c>
      <c r="E2763" s="34">
        <v>1.5</v>
      </c>
      <c r="F2763" s="35">
        <v>336.34</v>
      </c>
      <c r="G2763" s="36">
        <v>148</v>
      </c>
      <c r="H2763" s="35">
        <v>224.23</v>
      </c>
      <c r="I2763" s="36">
        <v>98</v>
      </c>
      <c r="J2763" s="37">
        <v>2.2725675675675676</v>
      </c>
      <c r="K2763" s="3"/>
      <c r="L2763" s="2">
        <f>(H2758*K2758)/H2763</f>
        <v>0.43979396155732953</v>
      </c>
      <c r="M2763" s="2">
        <f>((H2758*K2758)/H2763)-K2758</f>
        <v>0.18979396155732953</v>
      </c>
    </row>
    <row r="2764" spans="1:13" customFormat="1" x14ac:dyDescent="0.35">
      <c r="A2764" s="38" t="s">
        <v>101</v>
      </c>
      <c r="B2764" s="38" t="s">
        <v>57</v>
      </c>
      <c r="C2764" s="1" t="s">
        <v>6</v>
      </c>
      <c r="D2764" s="33">
        <v>1</v>
      </c>
      <c r="E2764" s="34">
        <v>1.4</v>
      </c>
      <c r="F2764" s="35">
        <v>216.78</v>
      </c>
      <c r="G2764" s="36">
        <v>85</v>
      </c>
      <c r="H2764" s="35">
        <v>154.84</v>
      </c>
      <c r="I2764" s="36">
        <v>60</v>
      </c>
      <c r="J2764" s="37">
        <v>2.5503529411764707</v>
      </c>
      <c r="K2764" s="3"/>
      <c r="L2764" s="2">
        <f>(H2758*K2758)/H2764</f>
        <v>0.63688323430638072</v>
      </c>
      <c r="M2764" s="2">
        <f>((H2758*K2758)/H2764)-K2758</f>
        <v>0.38688323430638072</v>
      </c>
    </row>
    <row r="2765" spans="1:13" customFormat="1" x14ac:dyDescent="0.35">
      <c r="A2765" s="38" t="s">
        <v>101</v>
      </c>
      <c r="B2765" s="38" t="s">
        <v>57</v>
      </c>
      <c r="C2765" s="1" t="s">
        <v>15</v>
      </c>
      <c r="D2765" s="33">
        <v>1</v>
      </c>
      <c r="E2765" s="34">
        <v>30.1</v>
      </c>
      <c r="F2765" s="35">
        <v>5262.85</v>
      </c>
      <c r="G2765" s="36">
        <v>1188</v>
      </c>
      <c r="H2765" s="35">
        <v>174.85</v>
      </c>
      <c r="I2765" s="36">
        <v>39</v>
      </c>
      <c r="J2765" s="37">
        <v>4.430008417508418</v>
      </c>
      <c r="K2765" s="3"/>
      <c r="L2765" s="2">
        <f>(H2758*K2758)/H2765</f>
        <v>0.56399771232484985</v>
      </c>
      <c r="M2765" s="2">
        <f>((H2758*K2758)/H2765)-K2758</f>
        <v>0.31399771232484985</v>
      </c>
    </row>
    <row r="2766" spans="1:13" customFormat="1" x14ac:dyDescent="0.35">
      <c r="A2766" s="38" t="s">
        <v>101</v>
      </c>
      <c r="B2766" s="38" t="s">
        <v>57</v>
      </c>
      <c r="C2766" s="1" t="s">
        <v>20</v>
      </c>
      <c r="D2766" s="33">
        <v>1</v>
      </c>
      <c r="E2766" s="34">
        <v>14.9</v>
      </c>
      <c r="F2766" s="35">
        <v>2273</v>
      </c>
      <c r="G2766" s="36">
        <v>1004</v>
      </c>
      <c r="H2766" s="35">
        <v>152.55000000000001</v>
      </c>
      <c r="I2766" s="36">
        <v>67</v>
      </c>
      <c r="J2766" s="37">
        <v>2.2639442231075697</v>
      </c>
      <c r="K2766" s="3"/>
      <c r="L2766" s="2">
        <f>(H2758*K2758)/H2766</f>
        <v>0.64644378892166499</v>
      </c>
      <c r="M2766" s="2">
        <f>((H2758*K2758)/H2766)-K2758</f>
        <v>0.39644378892166499</v>
      </c>
    </row>
    <row r="2767" spans="1:13" customFormat="1" x14ac:dyDescent="0.35">
      <c r="A2767" s="38" t="s">
        <v>101</v>
      </c>
      <c r="B2767" s="38" t="s">
        <v>57</v>
      </c>
      <c r="C2767" s="1" t="s">
        <v>16</v>
      </c>
      <c r="D2767" s="33">
        <v>1</v>
      </c>
      <c r="E2767" s="34">
        <v>7.7</v>
      </c>
      <c r="F2767" s="35">
        <v>1148.8499999999999</v>
      </c>
      <c r="G2767" s="36">
        <v>209</v>
      </c>
      <c r="H2767" s="35">
        <v>149.19999999999999</v>
      </c>
      <c r="I2767" s="36">
        <v>27</v>
      </c>
      <c r="J2767" s="37">
        <v>5.4968899521531096</v>
      </c>
      <c r="K2767" s="3"/>
      <c r="L2767" s="2">
        <f>(H2758*K2758)/H2767</f>
        <v>0.6609584450402145</v>
      </c>
      <c r="M2767" s="2">
        <f>((H2758*K2758)/H2767)-K2758</f>
        <v>0.4109584450402145</v>
      </c>
    </row>
    <row r="2768" spans="1:13" customFormat="1" x14ac:dyDescent="0.35">
      <c r="A2768" s="38" t="s">
        <v>101</v>
      </c>
      <c r="B2768" s="38" t="s">
        <v>57</v>
      </c>
      <c r="C2768" s="1" t="s">
        <v>5</v>
      </c>
      <c r="D2768" s="33">
        <v>0.85709999999999997</v>
      </c>
      <c r="E2768" s="34">
        <v>3.3</v>
      </c>
      <c r="F2768" s="35">
        <v>623.53</v>
      </c>
      <c r="G2768" s="36">
        <v>148</v>
      </c>
      <c r="H2768" s="35">
        <v>188.95</v>
      </c>
      <c r="I2768" s="36">
        <v>44</v>
      </c>
      <c r="J2768" s="37">
        <v>4.2130405405405407</v>
      </c>
      <c r="K2768" s="3"/>
      <c r="L2768" s="2">
        <f>(H2758*K2758)/H2768</f>
        <v>0.52191055834876954</v>
      </c>
      <c r="M2768" s="2">
        <f>((H2758*K2758)/H2768)-K2758</f>
        <v>0.27191055834876954</v>
      </c>
    </row>
    <row r="2769" spans="1:13" customFormat="1" x14ac:dyDescent="0.35">
      <c r="A2769" s="38" t="s">
        <v>101</v>
      </c>
      <c r="B2769" s="38" t="s">
        <v>57</v>
      </c>
      <c r="C2769" s="1" t="s">
        <v>14</v>
      </c>
      <c r="D2769" s="33">
        <v>1</v>
      </c>
      <c r="E2769" s="34">
        <v>5.7</v>
      </c>
      <c r="F2769" s="35">
        <v>303.56</v>
      </c>
      <c r="G2769" s="36">
        <v>83</v>
      </c>
      <c r="H2769" s="35">
        <v>53.26</v>
      </c>
      <c r="I2769" s="36">
        <v>14</v>
      </c>
      <c r="J2769" s="37">
        <v>3.6573493975903615</v>
      </c>
      <c r="K2769" s="3"/>
      <c r="L2769" s="2">
        <f>(H2758*K2758)/H2769</f>
        <v>1.8515771686068343</v>
      </c>
      <c r="M2769" s="2">
        <f>((H2758*K2758)/H2769)-K2758</f>
        <v>1.6015771686068343</v>
      </c>
    </row>
    <row r="2770" spans="1:13" customFormat="1" x14ac:dyDescent="0.35">
      <c r="A2770" s="38" t="s">
        <v>101</v>
      </c>
      <c r="B2770" s="38" t="s">
        <v>57</v>
      </c>
      <c r="C2770" s="1" t="s">
        <v>7</v>
      </c>
      <c r="D2770" s="33">
        <v>0.85709999999999997</v>
      </c>
      <c r="E2770" s="34">
        <v>2</v>
      </c>
      <c r="F2770" s="35">
        <v>569.88</v>
      </c>
      <c r="G2770" s="36">
        <v>140</v>
      </c>
      <c r="H2770" s="35">
        <v>284.94</v>
      </c>
      <c r="I2770" s="36">
        <v>70</v>
      </c>
      <c r="J2770" s="37">
        <v>4.0705714285714283</v>
      </c>
      <c r="K2770" s="3"/>
      <c r="L2770" s="2">
        <f>(H2758*K2758)/H2770</f>
        <v>0.34609040499754334</v>
      </c>
      <c r="M2770" s="2">
        <f>((H2758*K2758)/H2770)-K2758</f>
        <v>9.6090404997543344E-2</v>
      </c>
    </row>
    <row r="2771" spans="1:13" customFormat="1" x14ac:dyDescent="0.35">
      <c r="A2771" s="38" t="s">
        <v>101</v>
      </c>
      <c r="B2771" s="38" t="s">
        <v>57</v>
      </c>
      <c r="C2771" s="1" t="s">
        <v>19</v>
      </c>
      <c r="D2771" s="33">
        <v>1</v>
      </c>
      <c r="E2771" s="34">
        <v>1.6</v>
      </c>
      <c r="F2771" s="35">
        <v>463.09</v>
      </c>
      <c r="G2771" s="36">
        <v>131</v>
      </c>
      <c r="H2771" s="35">
        <v>289.43</v>
      </c>
      <c r="I2771" s="36">
        <v>81</v>
      </c>
      <c r="J2771" s="37">
        <v>3.5350381679389309</v>
      </c>
      <c r="K2771" s="3"/>
      <c r="L2771" s="2">
        <f>(H2758*K2758)/H2771</f>
        <v>0.3407214179594375</v>
      </c>
      <c r="M2771" s="2">
        <f>((H2758*K2758)/H2771)-K2758</f>
        <v>9.07214179594375E-2</v>
      </c>
    </row>
    <row r="2772" spans="1:13" customFormat="1" x14ac:dyDescent="0.35">
      <c r="A2772" s="38" t="s">
        <v>101</v>
      </c>
      <c r="B2772" s="38" t="s">
        <v>57</v>
      </c>
      <c r="C2772" s="1" t="s">
        <v>13</v>
      </c>
      <c r="D2772" s="33">
        <v>1</v>
      </c>
      <c r="E2772" s="34">
        <v>16.8</v>
      </c>
      <c r="F2772" s="35">
        <v>1945.93</v>
      </c>
      <c r="G2772" s="36">
        <v>506</v>
      </c>
      <c r="H2772" s="35">
        <v>115.83</v>
      </c>
      <c r="I2772" s="36">
        <v>30</v>
      </c>
      <c r="J2772" s="37">
        <v>3.845711462450593</v>
      </c>
      <c r="K2772" s="3"/>
      <c r="L2772" s="2">
        <f>(H2758*K2758)/H2772</f>
        <v>0.85137701804368471</v>
      </c>
      <c r="M2772" s="2">
        <f>((H2758*K2758)/H2772)-K2758</f>
        <v>0.60137701804368471</v>
      </c>
    </row>
    <row r="2773" spans="1:13" customFormat="1" x14ac:dyDescent="0.35">
      <c r="A2773" s="38" t="s">
        <v>101</v>
      </c>
      <c r="B2773" s="38" t="s">
        <v>57</v>
      </c>
      <c r="C2773" s="1" t="s">
        <v>18</v>
      </c>
      <c r="D2773" s="33">
        <v>1</v>
      </c>
      <c r="E2773" s="34">
        <v>5.0999999999999996</v>
      </c>
      <c r="F2773" s="35">
        <v>868.3</v>
      </c>
      <c r="G2773" s="36">
        <v>232</v>
      </c>
      <c r="H2773" s="35">
        <v>170.25</v>
      </c>
      <c r="I2773" s="36">
        <v>45</v>
      </c>
      <c r="J2773" s="37">
        <v>3.7426724137931031</v>
      </c>
      <c r="K2773" s="3"/>
      <c r="L2773" s="2">
        <f>(H2758*K2758)/H2773</f>
        <v>0.57923641703377382</v>
      </c>
      <c r="M2773" s="2">
        <f>((H2758*K2758)/H2773)-K2758</f>
        <v>0.32923641703377382</v>
      </c>
    </row>
    <row r="2774" spans="1:13" customFormat="1" x14ac:dyDescent="0.35">
      <c r="A2774" s="38" t="s">
        <v>101</v>
      </c>
      <c r="B2774" s="38" t="s">
        <v>57</v>
      </c>
      <c r="C2774" s="1" t="s">
        <v>11</v>
      </c>
      <c r="D2774" s="33">
        <v>1</v>
      </c>
      <c r="E2774" s="34">
        <v>4.3</v>
      </c>
      <c r="F2774" s="35">
        <v>842.77</v>
      </c>
      <c r="G2774" s="36">
        <v>231</v>
      </c>
      <c r="H2774" s="35">
        <v>195.99</v>
      </c>
      <c r="I2774" s="36">
        <v>53</v>
      </c>
      <c r="J2774" s="37">
        <v>3.6483549783549782</v>
      </c>
      <c r="K2774" s="3"/>
      <c r="L2774" s="2">
        <f>(H2758*K2758)/H2774</f>
        <v>0.50316342670544412</v>
      </c>
      <c r="M2774" s="2">
        <f>((H2758*K2758)/H2774)-K2758</f>
        <v>0.25316342670544412</v>
      </c>
    </row>
    <row r="2775" spans="1:13" customFormat="1" x14ac:dyDescent="0.35">
      <c r="A2775" s="38" t="s">
        <v>101</v>
      </c>
      <c r="B2775" s="38" t="s">
        <v>57</v>
      </c>
      <c r="C2775" s="1" t="s">
        <v>9</v>
      </c>
      <c r="D2775" s="33">
        <v>1</v>
      </c>
      <c r="E2775" s="34">
        <v>1.7</v>
      </c>
      <c r="F2775" s="35">
        <v>205.82</v>
      </c>
      <c r="G2775" s="36">
        <v>76</v>
      </c>
      <c r="H2775" s="35">
        <v>121.07</v>
      </c>
      <c r="I2775" s="36">
        <v>44</v>
      </c>
      <c r="J2775" s="37">
        <v>2.7081578947368419</v>
      </c>
      <c r="K2775" s="3"/>
      <c r="L2775" s="2">
        <f>(H2758*K2758)/H2775</f>
        <v>0.81452878500041304</v>
      </c>
      <c r="M2775" s="2">
        <f>((H2758*K2758)/H2775)-K2758</f>
        <v>0.56452878500041304</v>
      </c>
    </row>
    <row r="2776" spans="1:13" customFormat="1" x14ac:dyDescent="0.35">
      <c r="A2776" s="1" t="s">
        <v>102</v>
      </c>
      <c r="B2776" s="1" t="s">
        <v>129</v>
      </c>
      <c r="C2776" s="1" t="s">
        <v>154</v>
      </c>
      <c r="D2776" s="33">
        <v>1</v>
      </c>
      <c r="E2776" s="34">
        <v>16.7</v>
      </c>
      <c r="F2776" s="35">
        <v>6837.06</v>
      </c>
      <c r="G2776" s="36">
        <v>1663</v>
      </c>
      <c r="H2776" s="35">
        <v>409.4</v>
      </c>
      <c r="I2776" s="36">
        <v>99</v>
      </c>
      <c r="J2776" s="37">
        <v>4.111280817799158</v>
      </c>
      <c r="K2776" s="28">
        <v>0.25</v>
      </c>
      <c r="L2776" s="3"/>
      <c r="M2776" s="3"/>
    </row>
    <row r="2777" spans="1:13" customFormat="1" x14ac:dyDescent="0.35">
      <c r="A2777" s="38" t="s">
        <v>102</v>
      </c>
      <c r="B2777" s="38" t="s">
        <v>129</v>
      </c>
      <c r="C2777" s="1" t="s">
        <v>12</v>
      </c>
      <c r="D2777" s="33">
        <v>1</v>
      </c>
      <c r="E2777" s="34">
        <v>6.8</v>
      </c>
      <c r="F2777" s="35">
        <v>3190.25</v>
      </c>
      <c r="G2777" s="36">
        <v>654</v>
      </c>
      <c r="H2777" s="35">
        <v>469.15</v>
      </c>
      <c r="I2777" s="36">
        <v>96</v>
      </c>
      <c r="J2777" s="37">
        <v>4.8780581039755351</v>
      </c>
      <c r="K2777" s="3"/>
      <c r="L2777" s="2">
        <f>(H2776*K2776)/H2777</f>
        <v>0.21816050303740808</v>
      </c>
      <c r="M2777" s="2">
        <f>((H2776*K2776)/H2777)-K2776</f>
        <v>-3.1839496962591918E-2</v>
      </c>
    </row>
    <row r="2778" spans="1:13" customFormat="1" x14ac:dyDescent="0.35">
      <c r="A2778" s="38" t="s">
        <v>102</v>
      </c>
      <c r="B2778" s="38" t="s">
        <v>129</v>
      </c>
      <c r="C2778" s="1" t="s">
        <v>8</v>
      </c>
      <c r="D2778" s="33">
        <v>1</v>
      </c>
      <c r="E2778" s="34">
        <v>8</v>
      </c>
      <c r="F2778" s="35">
        <v>2450.4699999999998</v>
      </c>
      <c r="G2778" s="36">
        <v>568</v>
      </c>
      <c r="H2778" s="35">
        <v>306.31</v>
      </c>
      <c r="I2778" s="36">
        <v>71</v>
      </c>
      <c r="J2778" s="37">
        <v>4.3142077464788731</v>
      </c>
      <c r="K2778" s="3"/>
      <c r="L2778" s="2">
        <f>(H2776*K2776)/H2778</f>
        <v>0.33413861774019782</v>
      </c>
      <c r="M2778" s="2">
        <f>((H2776*K2776)/H2778)-K2776</f>
        <v>8.4138617740197819E-2</v>
      </c>
    </row>
    <row r="2779" spans="1:13" customFormat="1" x14ac:dyDescent="0.35">
      <c r="A2779" s="38" t="s">
        <v>102</v>
      </c>
      <c r="B2779" s="38" t="s">
        <v>129</v>
      </c>
      <c r="C2779" s="1" t="s">
        <v>4</v>
      </c>
      <c r="D2779" s="33">
        <v>1</v>
      </c>
      <c r="E2779" s="34">
        <v>4</v>
      </c>
      <c r="F2779" s="35">
        <v>1102.56</v>
      </c>
      <c r="G2779" s="36">
        <v>298</v>
      </c>
      <c r="H2779" s="35">
        <v>275.64</v>
      </c>
      <c r="I2779" s="36">
        <v>74</v>
      </c>
      <c r="J2779" s="37">
        <v>3.6998657718120804</v>
      </c>
      <c r="K2779" s="3"/>
      <c r="L2779" s="2">
        <f>(H2776*K2776)/H2779</f>
        <v>0.37131766071687711</v>
      </c>
      <c r="M2779" s="2">
        <f>((H2776*K2776)/H2779)-K2776</f>
        <v>0.12131766071687711</v>
      </c>
    </row>
    <row r="2780" spans="1:13" customFormat="1" x14ac:dyDescent="0.35">
      <c r="A2780" s="38" t="s">
        <v>102</v>
      </c>
      <c r="B2780" s="38" t="s">
        <v>129</v>
      </c>
      <c r="C2780" s="1" t="s">
        <v>10</v>
      </c>
      <c r="D2780" s="33">
        <v>1</v>
      </c>
      <c r="E2780" s="34">
        <v>3.4</v>
      </c>
      <c r="F2780" s="35">
        <v>493</v>
      </c>
      <c r="G2780" s="36">
        <v>100</v>
      </c>
      <c r="H2780" s="35">
        <v>145</v>
      </c>
      <c r="I2780" s="36">
        <v>29</v>
      </c>
      <c r="J2780" s="37">
        <v>4.93</v>
      </c>
      <c r="K2780" s="3"/>
      <c r="L2780" s="2">
        <f>(H2776*K2776)/H2780</f>
        <v>0.70586206896551718</v>
      </c>
      <c r="M2780" s="2">
        <f>((H2776*K2776)/H2780)-K2776</f>
        <v>0.45586206896551718</v>
      </c>
    </row>
    <row r="2781" spans="1:13" customFormat="1" x14ac:dyDescent="0.35">
      <c r="A2781" s="38" t="s">
        <v>102</v>
      </c>
      <c r="B2781" s="38" t="s">
        <v>129</v>
      </c>
      <c r="C2781" s="1" t="s">
        <v>17</v>
      </c>
      <c r="D2781" s="33">
        <v>1</v>
      </c>
      <c r="E2781" s="34">
        <v>2.2999999999999998</v>
      </c>
      <c r="F2781" s="35">
        <v>768.95</v>
      </c>
      <c r="G2781" s="36">
        <v>273</v>
      </c>
      <c r="H2781" s="35">
        <v>334.33</v>
      </c>
      <c r="I2781" s="36">
        <v>118</v>
      </c>
      <c r="J2781" s="37">
        <v>2.8166666666666669</v>
      </c>
      <c r="K2781" s="3"/>
      <c r="L2781" s="2">
        <f>(H2776*K2776)/H2781</f>
        <v>0.30613465737445039</v>
      </c>
      <c r="M2781" s="2">
        <f>((H2776*K2776)/H2781)-K2776</f>
        <v>5.6134657374450392E-2</v>
      </c>
    </row>
    <row r="2782" spans="1:13" customFormat="1" x14ac:dyDescent="0.35">
      <c r="A2782" s="38" t="s">
        <v>102</v>
      </c>
      <c r="B2782" s="38" t="s">
        <v>129</v>
      </c>
      <c r="C2782" s="1" t="s">
        <v>6</v>
      </c>
      <c r="D2782" s="33">
        <v>1</v>
      </c>
      <c r="E2782" s="34">
        <v>1.8</v>
      </c>
      <c r="F2782" s="35">
        <v>613.03</v>
      </c>
      <c r="G2782" s="36">
        <v>201</v>
      </c>
      <c r="H2782" s="35">
        <v>340.57</v>
      </c>
      <c r="I2782" s="36">
        <v>111</v>
      </c>
      <c r="J2782" s="37">
        <v>3.0499004975124375</v>
      </c>
      <c r="K2782" s="3"/>
      <c r="L2782" s="2">
        <f>(H2776*K2776)/H2782</f>
        <v>0.30052558945297586</v>
      </c>
      <c r="M2782" s="2">
        <f>((H2776*K2776)/H2782)-K2776</f>
        <v>5.0525589452975861E-2</v>
      </c>
    </row>
    <row r="2783" spans="1:13" customFormat="1" x14ac:dyDescent="0.35">
      <c r="A2783" s="38" t="s">
        <v>102</v>
      </c>
      <c r="B2783" s="38" t="s">
        <v>129</v>
      </c>
      <c r="C2783" s="1" t="s">
        <v>15</v>
      </c>
      <c r="D2783" s="33">
        <v>1</v>
      </c>
      <c r="E2783" s="34">
        <v>35.799999999999997</v>
      </c>
      <c r="F2783" s="35">
        <v>7588.83</v>
      </c>
      <c r="G2783" s="36">
        <v>1524</v>
      </c>
      <c r="H2783" s="35">
        <v>211.98</v>
      </c>
      <c r="I2783" s="36">
        <v>42</v>
      </c>
      <c r="J2783" s="37">
        <v>4.9795472440944879</v>
      </c>
      <c r="K2783" s="3"/>
      <c r="L2783" s="2">
        <f>(H2776*K2776)/H2783</f>
        <v>0.48282856873289931</v>
      </c>
      <c r="M2783" s="2">
        <f>((H2776*K2776)/H2783)-K2776</f>
        <v>0.23282856873289931</v>
      </c>
    </row>
    <row r="2784" spans="1:13" customFormat="1" x14ac:dyDescent="0.35">
      <c r="A2784" s="38" t="s">
        <v>102</v>
      </c>
      <c r="B2784" s="38" t="s">
        <v>129</v>
      </c>
      <c r="C2784" s="1" t="s">
        <v>20</v>
      </c>
      <c r="D2784" s="33">
        <v>1</v>
      </c>
      <c r="E2784" s="34">
        <v>20.2</v>
      </c>
      <c r="F2784" s="35">
        <v>3552.03</v>
      </c>
      <c r="G2784" s="36">
        <v>1571</v>
      </c>
      <c r="H2784" s="35">
        <v>175.84</v>
      </c>
      <c r="I2784" s="36">
        <v>77</v>
      </c>
      <c r="J2784" s="37">
        <v>2.2609993634627625</v>
      </c>
      <c r="K2784" s="3"/>
      <c r="L2784" s="2">
        <f>(H2776*K2776)/H2784</f>
        <v>0.58206323930846215</v>
      </c>
      <c r="M2784" s="2">
        <f>((H2776*K2776)/H2784)-K2776</f>
        <v>0.33206323930846215</v>
      </c>
    </row>
    <row r="2785" spans="1:13" customFormat="1" x14ac:dyDescent="0.35">
      <c r="A2785" s="38" t="s">
        <v>102</v>
      </c>
      <c r="B2785" s="38" t="s">
        <v>129</v>
      </c>
      <c r="C2785" s="1" t="s">
        <v>16</v>
      </c>
      <c r="D2785" s="33">
        <v>1</v>
      </c>
      <c r="E2785" s="34">
        <v>5.6</v>
      </c>
      <c r="F2785" s="35">
        <v>887.44</v>
      </c>
      <c r="G2785" s="36">
        <v>157</v>
      </c>
      <c r="H2785" s="35">
        <v>158.47</v>
      </c>
      <c r="I2785" s="36">
        <v>28</v>
      </c>
      <c r="J2785" s="37">
        <v>5.6524840764331215</v>
      </c>
      <c r="K2785" s="3"/>
      <c r="L2785" s="2">
        <f>(H2776*K2776)/H2785</f>
        <v>0.64586357039187225</v>
      </c>
      <c r="M2785" s="2">
        <f>((H2776*K2776)/H2785)-K2776</f>
        <v>0.39586357039187225</v>
      </c>
    </row>
    <row r="2786" spans="1:13" customFormat="1" x14ac:dyDescent="0.35">
      <c r="A2786" s="38" t="s">
        <v>102</v>
      </c>
      <c r="B2786" s="38" t="s">
        <v>129</v>
      </c>
      <c r="C2786" s="1" t="s">
        <v>5</v>
      </c>
      <c r="D2786" s="33">
        <v>1</v>
      </c>
      <c r="E2786" s="34">
        <v>5.5</v>
      </c>
      <c r="F2786" s="35">
        <v>1831.6</v>
      </c>
      <c r="G2786" s="36">
        <v>364</v>
      </c>
      <c r="H2786" s="35">
        <v>333.02</v>
      </c>
      <c r="I2786" s="36">
        <v>66</v>
      </c>
      <c r="J2786" s="37">
        <v>5.0318681318681318</v>
      </c>
      <c r="K2786" s="3"/>
      <c r="L2786" s="2">
        <f>(H2776*K2776)/H2786</f>
        <v>0.3073388985646508</v>
      </c>
      <c r="M2786" s="2">
        <f>((H2776*K2776)/H2786)-K2776</f>
        <v>5.7338898564650798E-2</v>
      </c>
    </row>
    <row r="2787" spans="1:13" customFormat="1" x14ac:dyDescent="0.35">
      <c r="A2787" s="38" t="s">
        <v>102</v>
      </c>
      <c r="B2787" s="38" t="s">
        <v>129</v>
      </c>
      <c r="C2787" s="1" t="s">
        <v>14</v>
      </c>
      <c r="D2787" s="33">
        <v>1</v>
      </c>
      <c r="E2787" s="34">
        <v>2.6</v>
      </c>
      <c r="F2787" s="35">
        <v>432.36</v>
      </c>
      <c r="G2787" s="36">
        <v>111</v>
      </c>
      <c r="H2787" s="35">
        <v>166.29</v>
      </c>
      <c r="I2787" s="36">
        <v>42</v>
      </c>
      <c r="J2787" s="37">
        <v>3.8951351351351353</v>
      </c>
      <c r="K2787" s="3"/>
      <c r="L2787" s="2">
        <f>(H2776*K2776)/H2787</f>
        <v>0.61549100968188108</v>
      </c>
      <c r="M2787" s="2">
        <f>((H2776*K2776)/H2787)-K2776</f>
        <v>0.36549100968188108</v>
      </c>
    </row>
    <row r="2788" spans="1:13" customFormat="1" x14ac:dyDescent="0.35">
      <c r="A2788" s="38" t="s">
        <v>102</v>
      </c>
      <c r="B2788" s="38" t="s">
        <v>129</v>
      </c>
      <c r="C2788" s="1" t="s">
        <v>7</v>
      </c>
      <c r="D2788" s="33">
        <v>0.8</v>
      </c>
      <c r="E2788" s="34">
        <v>2.2999999999999998</v>
      </c>
      <c r="F2788" s="35">
        <v>779.24</v>
      </c>
      <c r="G2788" s="36">
        <v>182</v>
      </c>
      <c r="H2788" s="35">
        <v>338.8</v>
      </c>
      <c r="I2788" s="36">
        <v>79</v>
      </c>
      <c r="J2788" s="37">
        <v>4.281538461538462</v>
      </c>
      <c r="K2788" s="3"/>
      <c r="L2788" s="2">
        <f>(H2776*K2776)/H2788</f>
        <v>0.30209563164108616</v>
      </c>
      <c r="M2788" s="2">
        <f>((H2776*K2776)/H2788)-K2776</f>
        <v>5.209563164108616E-2</v>
      </c>
    </row>
    <row r="2789" spans="1:13" customFormat="1" x14ac:dyDescent="0.35">
      <c r="A2789" s="38" t="s">
        <v>102</v>
      </c>
      <c r="B2789" s="38" t="s">
        <v>129</v>
      </c>
      <c r="C2789" s="1" t="s">
        <v>19</v>
      </c>
      <c r="D2789" s="33">
        <v>1</v>
      </c>
      <c r="E2789" s="34">
        <v>1.8</v>
      </c>
      <c r="F2789" s="35">
        <v>912.27</v>
      </c>
      <c r="G2789" s="36">
        <v>211</v>
      </c>
      <c r="H2789" s="35">
        <v>506.82</v>
      </c>
      <c r="I2789" s="36">
        <v>117</v>
      </c>
      <c r="J2789" s="37">
        <v>4.3235545023696682</v>
      </c>
      <c r="K2789" s="3"/>
      <c r="L2789" s="2">
        <f>(H2776*K2776)/H2789</f>
        <v>0.20194546387277534</v>
      </c>
      <c r="M2789" s="2">
        <f>((H2776*K2776)/H2789)-K2776</f>
        <v>-4.8054536127224656E-2</v>
      </c>
    </row>
    <row r="2790" spans="1:13" customFormat="1" x14ac:dyDescent="0.35">
      <c r="A2790" s="38" t="s">
        <v>102</v>
      </c>
      <c r="B2790" s="38" t="s">
        <v>129</v>
      </c>
      <c r="C2790" s="1" t="s">
        <v>13</v>
      </c>
      <c r="D2790" s="33">
        <v>1</v>
      </c>
      <c r="E2790" s="34">
        <v>23.7</v>
      </c>
      <c r="F2790" s="35">
        <v>2991.18</v>
      </c>
      <c r="G2790" s="36">
        <v>744</v>
      </c>
      <c r="H2790" s="35">
        <v>126.21</v>
      </c>
      <c r="I2790" s="36">
        <v>31</v>
      </c>
      <c r="J2790" s="37">
        <v>4.0204032258064517</v>
      </c>
      <c r="K2790" s="3"/>
      <c r="L2790" s="2">
        <f>(H2776*K2776)/H2790</f>
        <v>0.81095000396165118</v>
      </c>
      <c r="M2790" s="2">
        <f>((H2776*K2776)/H2790)-K2776</f>
        <v>0.56095000396165118</v>
      </c>
    </row>
    <row r="2791" spans="1:13" customFormat="1" x14ac:dyDescent="0.35">
      <c r="A2791" s="38" t="s">
        <v>102</v>
      </c>
      <c r="B2791" s="38" t="s">
        <v>129</v>
      </c>
      <c r="C2791" s="1" t="s">
        <v>18</v>
      </c>
      <c r="D2791" s="33">
        <v>1</v>
      </c>
      <c r="E2791" s="34">
        <v>5.6</v>
      </c>
      <c r="F2791" s="35">
        <v>818.46</v>
      </c>
      <c r="G2791" s="36">
        <v>196</v>
      </c>
      <c r="H2791" s="35">
        <v>146.15</v>
      </c>
      <c r="I2791" s="36">
        <v>35</v>
      </c>
      <c r="J2791" s="37">
        <v>4.1758163265306125</v>
      </c>
      <c r="K2791" s="3"/>
      <c r="L2791" s="2">
        <f>(H2776*K2776)/H2791</f>
        <v>0.70030790283954836</v>
      </c>
      <c r="M2791" s="2">
        <f>((H2776*K2776)/H2791)-K2776</f>
        <v>0.45030790283954836</v>
      </c>
    </row>
    <row r="2792" spans="1:13" customFormat="1" x14ac:dyDescent="0.35">
      <c r="A2792" s="38" t="s">
        <v>102</v>
      </c>
      <c r="B2792" s="38" t="s">
        <v>129</v>
      </c>
      <c r="C2792" s="1" t="s">
        <v>11</v>
      </c>
      <c r="D2792" s="33">
        <v>1</v>
      </c>
      <c r="E2792" s="34">
        <v>3.6</v>
      </c>
      <c r="F2792" s="35">
        <v>666.55</v>
      </c>
      <c r="G2792" s="36">
        <v>176</v>
      </c>
      <c r="H2792" s="35">
        <v>185.15</v>
      </c>
      <c r="I2792" s="36">
        <v>48</v>
      </c>
      <c r="J2792" s="37">
        <v>3.787215909090909</v>
      </c>
      <c r="K2792" s="3"/>
      <c r="L2792" s="2">
        <f>(H2776*K2776)/H2792</f>
        <v>0.55279503105590055</v>
      </c>
      <c r="M2792" s="2">
        <f>((H2776*K2776)/H2792)-K2776</f>
        <v>0.30279503105590055</v>
      </c>
    </row>
    <row r="2793" spans="1:13" customFormat="1" x14ac:dyDescent="0.35">
      <c r="A2793" s="38" t="s">
        <v>102</v>
      </c>
      <c r="B2793" s="38" t="s">
        <v>129</v>
      </c>
      <c r="C2793" s="1" t="s">
        <v>9</v>
      </c>
      <c r="D2793" s="33">
        <v>1</v>
      </c>
      <c r="E2793" s="34">
        <v>4.3</v>
      </c>
      <c r="F2793" s="35">
        <v>657.72</v>
      </c>
      <c r="G2793" s="36">
        <v>172</v>
      </c>
      <c r="H2793" s="35">
        <v>152.96</v>
      </c>
      <c r="I2793" s="36">
        <v>40</v>
      </c>
      <c r="J2793" s="37">
        <v>3.8239534883720934</v>
      </c>
      <c r="K2793" s="3"/>
      <c r="L2793" s="2">
        <f>(H2776*K2776)/H2793</f>
        <v>0.66912918410041833</v>
      </c>
      <c r="M2793" s="2">
        <f>((H2776*K2776)/H2793)-K2776</f>
        <v>0.41912918410041833</v>
      </c>
    </row>
    <row r="2794" spans="1:13" customFormat="1" x14ac:dyDescent="0.35">
      <c r="A2794" s="1" t="s">
        <v>103</v>
      </c>
      <c r="B2794" s="1" t="s">
        <v>129</v>
      </c>
      <c r="C2794" s="1" t="s">
        <v>154</v>
      </c>
      <c r="D2794" s="33">
        <v>1</v>
      </c>
      <c r="E2794" s="34">
        <v>32.5</v>
      </c>
      <c r="F2794" s="35">
        <v>12515.61</v>
      </c>
      <c r="G2794" s="36">
        <v>4245</v>
      </c>
      <c r="H2794" s="35">
        <v>385.1</v>
      </c>
      <c r="I2794" s="36">
        <v>130</v>
      </c>
      <c r="J2794" s="37">
        <v>2.9483180212014135</v>
      </c>
      <c r="K2794" s="28">
        <v>0.25</v>
      </c>
      <c r="L2794" s="3"/>
      <c r="M2794" s="3"/>
    </row>
    <row r="2795" spans="1:13" customFormat="1" x14ac:dyDescent="0.35">
      <c r="A2795" s="38" t="s">
        <v>103</v>
      </c>
      <c r="B2795" s="38" t="s">
        <v>129</v>
      </c>
      <c r="C2795" s="1" t="s">
        <v>12</v>
      </c>
      <c r="D2795" s="33">
        <v>1</v>
      </c>
      <c r="E2795" s="34">
        <v>16.100000000000001</v>
      </c>
      <c r="F2795" s="35">
        <v>7942.8</v>
      </c>
      <c r="G2795" s="36">
        <v>2473</v>
      </c>
      <c r="H2795" s="35">
        <v>493.34</v>
      </c>
      <c r="I2795" s="36">
        <v>153</v>
      </c>
      <c r="J2795" s="37">
        <v>3.211807521229276</v>
      </c>
      <c r="K2795" s="3"/>
      <c r="L2795" s="2">
        <f>(H2794*K2794)/H2795</f>
        <v>0.19514938987310984</v>
      </c>
      <c r="M2795" s="2">
        <f>((H2794*K2794)/H2795)-K2794</f>
        <v>-5.4850610126890159E-2</v>
      </c>
    </row>
    <row r="2796" spans="1:13" customFormat="1" x14ac:dyDescent="0.35">
      <c r="A2796" s="38" t="s">
        <v>103</v>
      </c>
      <c r="B2796" s="38" t="s">
        <v>129</v>
      </c>
      <c r="C2796" s="1" t="s">
        <v>8</v>
      </c>
      <c r="D2796" s="33">
        <v>1</v>
      </c>
      <c r="E2796" s="34">
        <v>11</v>
      </c>
      <c r="F2796" s="35">
        <v>5476.08</v>
      </c>
      <c r="G2796" s="36">
        <v>1487</v>
      </c>
      <c r="H2796" s="35">
        <v>497.83</v>
      </c>
      <c r="I2796" s="36">
        <v>135</v>
      </c>
      <c r="J2796" s="37">
        <v>3.682636180228648</v>
      </c>
      <c r="K2796" s="3"/>
      <c r="L2796" s="2">
        <f>(H2794*K2794)/H2796</f>
        <v>0.19338930960367998</v>
      </c>
      <c r="M2796" s="2">
        <f>((H2794*K2794)/H2796)-K2794</f>
        <v>-5.6610690396320024E-2</v>
      </c>
    </row>
    <row r="2797" spans="1:13" customFormat="1" x14ac:dyDescent="0.35">
      <c r="A2797" s="38" t="s">
        <v>103</v>
      </c>
      <c r="B2797" s="38" t="s">
        <v>129</v>
      </c>
      <c r="C2797" s="1" t="s">
        <v>4</v>
      </c>
      <c r="D2797" s="33">
        <v>1</v>
      </c>
      <c r="E2797" s="34">
        <v>7.1</v>
      </c>
      <c r="F2797" s="35">
        <v>2951.29</v>
      </c>
      <c r="G2797" s="36">
        <v>895</v>
      </c>
      <c r="H2797" s="35">
        <v>415.67</v>
      </c>
      <c r="I2797" s="36">
        <v>126</v>
      </c>
      <c r="J2797" s="37">
        <v>3.2975307262569831</v>
      </c>
      <c r="K2797" s="3"/>
      <c r="L2797" s="2">
        <f>(H2794*K2794)/H2797</f>
        <v>0.23161402073760434</v>
      </c>
      <c r="M2797" s="2">
        <f>((H2794*K2794)/H2797)-K2794</f>
        <v>-1.8385979262395657E-2</v>
      </c>
    </row>
    <row r="2798" spans="1:13" customFormat="1" x14ac:dyDescent="0.35">
      <c r="A2798" s="38" t="s">
        <v>103</v>
      </c>
      <c r="B2798" s="38" t="s">
        <v>129</v>
      </c>
      <c r="C2798" s="1" t="s">
        <v>10</v>
      </c>
      <c r="D2798" s="33">
        <v>1</v>
      </c>
      <c r="E2798" s="34">
        <v>6.2</v>
      </c>
      <c r="F2798" s="35">
        <v>1542.21</v>
      </c>
      <c r="G2798" s="36">
        <v>380</v>
      </c>
      <c r="H2798" s="35">
        <v>248.74</v>
      </c>
      <c r="I2798" s="36">
        <v>61</v>
      </c>
      <c r="J2798" s="37">
        <v>4.0584473684210529</v>
      </c>
      <c r="K2798" s="3"/>
      <c r="L2798" s="2">
        <f>(H2794*K2794)/H2798</f>
        <v>0.38705073570796816</v>
      </c>
      <c r="M2798" s="2">
        <f>((H2794*K2794)/H2798)-K2794</f>
        <v>0.13705073570796816</v>
      </c>
    </row>
    <row r="2799" spans="1:13" customFormat="1" x14ac:dyDescent="0.35">
      <c r="A2799" s="38" t="s">
        <v>103</v>
      </c>
      <c r="B2799" s="38" t="s">
        <v>129</v>
      </c>
      <c r="C2799" s="1" t="s">
        <v>17</v>
      </c>
      <c r="D2799" s="33">
        <v>1</v>
      </c>
      <c r="E2799" s="34">
        <v>3.7</v>
      </c>
      <c r="F2799" s="35">
        <v>1529.41</v>
      </c>
      <c r="G2799" s="36">
        <v>686</v>
      </c>
      <c r="H2799" s="35">
        <v>413.35</v>
      </c>
      <c r="I2799" s="36">
        <v>185</v>
      </c>
      <c r="J2799" s="37">
        <v>2.2294606413994171</v>
      </c>
      <c r="K2799" s="3"/>
      <c r="L2799" s="2">
        <f>(H2794*K2794)/H2799</f>
        <v>0.23291399540341115</v>
      </c>
      <c r="M2799" s="2">
        <f>((H2794*K2794)/H2799)-K2794</f>
        <v>-1.708600459658885E-2</v>
      </c>
    </row>
    <row r="2800" spans="1:13" customFormat="1" x14ac:dyDescent="0.35">
      <c r="A2800" s="38" t="s">
        <v>103</v>
      </c>
      <c r="B2800" s="38" t="s">
        <v>129</v>
      </c>
      <c r="C2800" s="1" t="s">
        <v>6</v>
      </c>
      <c r="D2800" s="33">
        <v>1</v>
      </c>
      <c r="E2800" s="34">
        <v>4.4000000000000004</v>
      </c>
      <c r="F2800" s="35">
        <v>1458.69</v>
      </c>
      <c r="G2800" s="36">
        <v>601</v>
      </c>
      <c r="H2800" s="35">
        <v>331.52</v>
      </c>
      <c r="I2800" s="36">
        <v>136</v>
      </c>
      <c r="J2800" s="37">
        <v>2.4271048252911815</v>
      </c>
      <c r="K2800" s="3"/>
      <c r="L2800" s="2">
        <f>(H2794*K2794)/H2800</f>
        <v>0.29040480212355213</v>
      </c>
      <c r="M2800" s="2">
        <f>((H2794*K2794)/H2800)-K2794</f>
        <v>4.040480212355213E-2</v>
      </c>
    </row>
    <row r="2801" spans="1:13" customFormat="1" x14ac:dyDescent="0.35">
      <c r="A2801" s="38" t="s">
        <v>103</v>
      </c>
      <c r="B2801" s="38" t="s">
        <v>129</v>
      </c>
      <c r="C2801" s="1" t="s">
        <v>15</v>
      </c>
      <c r="D2801" s="33">
        <v>1</v>
      </c>
      <c r="E2801" s="34">
        <v>64.2</v>
      </c>
      <c r="F2801" s="35">
        <v>19374.240000000002</v>
      </c>
      <c r="G2801" s="36">
        <v>5435</v>
      </c>
      <c r="H2801" s="35">
        <v>301.77999999999997</v>
      </c>
      <c r="I2801" s="36">
        <v>84</v>
      </c>
      <c r="J2801" s="37">
        <v>3.5647175712971486</v>
      </c>
      <c r="K2801" s="3"/>
      <c r="L2801" s="2">
        <f>(H2794*K2794)/H2801</f>
        <v>0.31902379216647891</v>
      </c>
      <c r="M2801" s="2">
        <f>((H2794*K2794)/H2801)-K2794</f>
        <v>6.9023792166478914E-2</v>
      </c>
    </row>
    <row r="2802" spans="1:13" customFormat="1" x14ac:dyDescent="0.35">
      <c r="A2802" s="38" t="s">
        <v>103</v>
      </c>
      <c r="B2802" s="38" t="s">
        <v>129</v>
      </c>
      <c r="C2802" s="1" t="s">
        <v>20</v>
      </c>
      <c r="D2802" s="33">
        <v>1</v>
      </c>
      <c r="E2802" s="34">
        <v>44.3</v>
      </c>
      <c r="F2802" s="35">
        <v>12646.55</v>
      </c>
      <c r="G2802" s="36">
        <v>6476</v>
      </c>
      <c r="H2802" s="35">
        <v>285.48</v>
      </c>
      <c r="I2802" s="36">
        <v>146</v>
      </c>
      <c r="J2802" s="37">
        <v>1.9528335392217417</v>
      </c>
      <c r="K2802" s="3"/>
      <c r="L2802" s="2">
        <f>(H2794*K2794)/H2802</f>
        <v>0.33723903600952782</v>
      </c>
      <c r="M2802" s="2">
        <f>((H2794*K2794)/H2802)-K2794</f>
        <v>8.7239036009527815E-2</v>
      </c>
    </row>
    <row r="2803" spans="1:13" customFormat="1" x14ac:dyDescent="0.35">
      <c r="A2803" s="38" t="s">
        <v>103</v>
      </c>
      <c r="B2803" s="38" t="s">
        <v>129</v>
      </c>
      <c r="C2803" s="1" t="s">
        <v>16</v>
      </c>
      <c r="D2803" s="33">
        <v>1</v>
      </c>
      <c r="E2803" s="34">
        <v>11.6</v>
      </c>
      <c r="F2803" s="35">
        <v>2291.4</v>
      </c>
      <c r="G2803" s="36">
        <v>499</v>
      </c>
      <c r="H2803" s="35">
        <v>197.53</v>
      </c>
      <c r="I2803" s="36">
        <v>43</v>
      </c>
      <c r="J2803" s="37">
        <v>4.5919839679358718</v>
      </c>
      <c r="K2803" s="3"/>
      <c r="L2803" s="2">
        <f>(H2794*K2794)/H2803</f>
        <v>0.48739431985014936</v>
      </c>
      <c r="M2803" s="2">
        <f>((H2794*K2794)/H2803)-K2794</f>
        <v>0.23739431985014936</v>
      </c>
    </row>
    <row r="2804" spans="1:13" customFormat="1" x14ac:dyDescent="0.35">
      <c r="A2804" s="38" t="s">
        <v>103</v>
      </c>
      <c r="B2804" s="38" t="s">
        <v>129</v>
      </c>
      <c r="C2804" s="1" t="s">
        <v>5</v>
      </c>
      <c r="D2804" s="33">
        <v>1</v>
      </c>
      <c r="E2804" s="34">
        <v>8.6999999999999993</v>
      </c>
      <c r="F2804" s="35">
        <v>4459.8999999999996</v>
      </c>
      <c r="G2804" s="36">
        <v>1212</v>
      </c>
      <c r="H2804" s="35">
        <v>512.63</v>
      </c>
      <c r="I2804" s="36">
        <v>139</v>
      </c>
      <c r="J2804" s="37">
        <v>3.6797854785478545</v>
      </c>
      <c r="K2804" s="3"/>
      <c r="L2804" s="2">
        <f>(H2794*K2794)/H2804</f>
        <v>0.18780601993640639</v>
      </c>
      <c r="M2804" s="2">
        <f>((H2794*K2794)/H2804)-K2794</f>
        <v>-6.2193980063593612E-2</v>
      </c>
    </row>
    <row r="2805" spans="1:13" customFormat="1" x14ac:dyDescent="0.35">
      <c r="A2805" s="38" t="s">
        <v>103</v>
      </c>
      <c r="B2805" s="38" t="s">
        <v>129</v>
      </c>
      <c r="C2805" s="1" t="s">
        <v>14</v>
      </c>
      <c r="D2805" s="33">
        <v>1</v>
      </c>
      <c r="E2805" s="34">
        <v>4.5999999999999996</v>
      </c>
      <c r="F2805" s="35">
        <v>1072.18</v>
      </c>
      <c r="G2805" s="36">
        <v>305</v>
      </c>
      <c r="H2805" s="35">
        <v>233.08</v>
      </c>
      <c r="I2805" s="36">
        <v>66</v>
      </c>
      <c r="J2805" s="37">
        <v>3.5153442622950823</v>
      </c>
      <c r="K2805" s="3"/>
      <c r="L2805" s="2">
        <f>(H2794*K2794)/H2805</f>
        <v>0.41305560322636004</v>
      </c>
      <c r="M2805" s="2">
        <f>((H2794*K2794)/H2805)-K2794</f>
        <v>0.16305560322636004</v>
      </c>
    </row>
    <row r="2806" spans="1:13" customFormat="1" x14ac:dyDescent="0.35">
      <c r="A2806" s="38" t="s">
        <v>103</v>
      </c>
      <c r="B2806" s="38" t="s">
        <v>129</v>
      </c>
      <c r="C2806" s="1" t="s">
        <v>7</v>
      </c>
      <c r="D2806" s="33">
        <v>1</v>
      </c>
      <c r="E2806" s="34">
        <v>4.5999999999999996</v>
      </c>
      <c r="F2806" s="35">
        <v>3126.99</v>
      </c>
      <c r="G2806" s="36">
        <v>950</v>
      </c>
      <c r="H2806" s="35">
        <v>679.78</v>
      </c>
      <c r="I2806" s="36">
        <v>206</v>
      </c>
      <c r="J2806" s="37">
        <v>3.2915684210526313</v>
      </c>
      <c r="K2806" s="3"/>
      <c r="L2806" s="2">
        <f>(H2794*K2794)/H2806</f>
        <v>0.14162670275677428</v>
      </c>
      <c r="M2806" s="2">
        <f>((H2794*K2794)/H2806)-K2794</f>
        <v>-0.10837329724322572</v>
      </c>
    </row>
    <row r="2807" spans="1:13" customFormat="1" x14ac:dyDescent="0.35">
      <c r="A2807" s="38" t="s">
        <v>103</v>
      </c>
      <c r="B2807" s="38" t="s">
        <v>129</v>
      </c>
      <c r="C2807" s="1" t="s">
        <v>19</v>
      </c>
      <c r="D2807" s="33">
        <v>1</v>
      </c>
      <c r="E2807" s="34">
        <v>2.7</v>
      </c>
      <c r="F2807" s="35">
        <v>1769.16</v>
      </c>
      <c r="G2807" s="36">
        <v>473</v>
      </c>
      <c r="H2807" s="35">
        <v>655.24</v>
      </c>
      <c r="I2807" s="36">
        <v>175</v>
      </c>
      <c r="J2807" s="37">
        <v>3.7402959830866811</v>
      </c>
      <c r="K2807" s="3"/>
      <c r="L2807" s="2">
        <f>(H2794*K2794)/H2807</f>
        <v>0.14693089554972225</v>
      </c>
      <c r="M2807" s="2">
        <f>((H2794*K2794)/H2807)-K2794</f>
        <v>-0.10306910445027775</v>
      </c>
    </row>
    <row r="2808" spans="1:13" customFormat="1" x14ac:dyDescent="0.35">
      <c r="A2808" s="38" t="s">
        <v>103</v>
      </c>
      <c r="B2808" s="38" t="s">
        <v>129</v>
      </c>
      <c r="C2808" s="1" t="s">
        <v>13</v>
      </c>
      <c r="D2808" s="33">
        <v>1</v>
      </c>
      <c r="E2808" s="34">
        <v>26</v>
      </c>
      <c r="F2808" s="35">
        <v>9037.1299999999992</v>
      </c>
      <c r="G2808" s="36">
        <v>2328</v>
      </c>
      <c r="H2808" s="35">
        <v>347.58</v>
      </c>
      <c r="I2808" s="36">
        <v>89</v>
      </c>
      <c r="J2808" s="37">
        <v>3.8819286941580753</v>
      </c>
      <c r="K2808" s="3"/>
      <c r="L2808" s="2">
        <f>(H2794*K2794)/H2808</f>
        <v>0.2769865930145578</v>
      </c>
      <c r="M2808" s="2">
        <f>((H2794*K2794)/H2808)-K2794</f>
        <v>2.6986593014557803E-2</v>
      </c>
    </row>
    <row r="2809" spans="1:13" customFormat="1" x14ac:dyDescent="0.35">
      <c r="A2809" s="38" t="s">
        <v>103</v>
      </c>
      <c r="B2809" s="38" t="s">
        <v>129</v>
      </c>
      <c r="C2809" s="1" t="s">
        <v>18</v>
      </c>
      <c r="D2809" s="33">
        <v>1</v>
      </c>
      <c r="E2809" s="34">
        <v>9.3000000000000007</v>
      </c>
      <c r="F2809" s="35">
        <v>1717.74</v>
      </c>
      <c r="G2809" s="36">
        <v>449</v>
      </c>
      <c r="H2809" s="35">
        <v>184.7</v>
      </c>
      <c r="I2809" s="36">
        <v>48</v>
      </c>
      <c r="J2809" s="37">
        <v>3.8257015590200445</v>
      </c>
      <c r="K2809" s="3"/>
      <c r="L2809" s="2">
        <f>(H2794*K2794)/H2809</f>
        <v>0.52125067677314574</v>
      </c>
      <c r="M2809" s="2">
        <f>((H2794*K2794)/H2809)-K2794</f>
        <v>0.27125067677314574</v>
      </c>
    </row>
    <row r="2810" spans="1:13" customFormat="1" x14ac:dyDescent="0.35">
      <c r="A2810" s="38" t="s">
        <v>103</v>
      </c>
      <c r="B2810" s="38" t="s">
        <v>129</v>
      </c>
      <c r="C2810" s="1" t="s">
        <v>11</v>
      </c>
      <c r="D2810" s="33">
        <v>1</v>
      </c>
      <c r="E2810" s="34">
        <v>9.9</v>
      </c>
      <c r="F2810" s="35">
        <v>1889.72</v>
      </c>
      <c r="G2810" s="36">
        <v>636</v>
      </c>
      <c r="H2810" s="35">
        <v>190.88</v>
      </c>
      <c r="I2810" s="36">
        <v>64</v>
      </c>
      <c r="J2810" s="37">
        <v>2.9712578616352201</v>
      </c>
      <c r="K2810" s="3"/>
      <c r="L2810" s="2">
        <f>(H2794*K2794)/H2810</f>
        <v>0.50437447611064545</v>
      </c>
      <c r="M2810" s="2">
        <f>((H2794*K2794)/H2810)-K2794</f>
        <v>0.25437447611064545</v>
      </c>
    </row>
    <row r="2811" spans="1:13" customFormat="1" x14ac:dyDescent="0.35">
      <c r="A2811" s="38" t="s">
        <v>103</v>
      </c>
      <c r="B2811" s="38" t="s">
        <v>129</v>
      </c>
      <c r="C2811" s="1" t="s">
        <v>9</v>
      </c>
      <c r="D2811" s="33">
        <v>1</v>
      </c>
      <c r="E2811" s="34">
        <v>3.4</v>
      </c>
      <c r="F2811" s="35">
        <v>946.38</v>
      </c>
      <c r="G2811" s="36">
        <v>314</v>
      </c>
      <c r="H2811" s="35">
        <v>278.35000000000002</v>
      </c>
      <c r="I2811" s="36">
        <v>92</v>
      </c>
      <c r="J2811" s="37">
        <v>3.0139490445859871</v>
      </c>
      <c r="K2811" s="3"/>
      <c r="L2811" s="2">
        <f>(H2794*K2794)/H2811</f>
        <v>0.34587749236572657</v>
      </c>
      <c r="M2811" s="2">
        <f>((H2794*K2794)/H2811)-K2794</f>
        <v>9.5877492365726569E-2</v>
      </c>
    </row>
    <row r="2812" spans="1:13" customFormat="1" x14ac:dyDescent="0.35">
      <c r="A2812" s="1" t="s">
        <v>104</v>
      </c>
      <c r="B2812" s="1" t="s">
        <v>129</v>
      </c>
      <c r="C2812" s="1" t="s">
        <v>154</v>
      </c>
      <c r="D2812" s="33">
        <v>1</v>
      </c>
      <c r="E2812" s="34">
        <v>27.1</v>
      </c>
      <c r="F2812" s="35">
        <v>17503.099999999999</v>
      </c>
      <c r="G2812" s="36">
        <v>5953</v>
      </c>
      <c r="H2812" s="35">
        <v>645.87</v>
      </c>
      <c r="I2812" s="36">
        <v>219</v>
      </c>
      <c r="J2812" s="37">
        <v>2.9402150176381654</v>
      </c>
      <c r="K2812" s="28">
        <v>0.25</v>
      </c>
      <c r="L2812" s="3"/>
      <c r="M2812" s="3"/>
    </row>
    <row r="2813" spans="1:13" customFormat="1" x14ac:dyDescent="0.35">
      <c r="A2813" s="38" t="s">
        <v>104</v>
      </c>
      <c r="B2813" s="38" t="s">
        <v>129</v>
      </c>
      <c r="C2813" s="1" t="s">
        <v>12</v>
      </c>
      <c r="D2813" s="33">
        <v>0.95240000000000002</v>
      </c>
      <c r="E2813" s="34">
        <v>12.2</v>
      </c>
      <c r="F2813" s="35">
        <v>8525.7800000000007</v>
      </c>
      <c r="G2813" s="36">
        <v>3182</v>
      </c>
      <c r="H2813" s="35">
        <v>698.83</v>
      </c>
      <c r="I2813" s="36">
        <v>260</v>
      </c>
      <c r="J2813" s="37">
        <v>2.6793777498428661</v>
      </c>
      <c r="K2813" s="3"/>
      <c r="L2813" s="2">
        <f>(H2812*K2812)/H2813</f>
        <v>0.23105404747935834</v>
      </c>
      <c r="M2813" s="2">
        <f>((H2812*K2812)/H2813)-K2812</f>
        <v>-1.8945952520641657E-2</v>
      </c>
    </row>
    <row r="2814" spans="1:13" customFormat="1" x14ac:dyDescent="0.35">
      <c r="A2814" s="38" t="s">
        <v>104</v>
      </c>
      <c r="B2814" s="38" t="s">
        <v>129</v>
      </c>
      <c r="C2814" s="1" t="s">
        <v>8</v>
      </c>
      <c r="D2814" s="33">
        <v>1</v>
      </c>
      <c r="E2814" s="34">
        <v>8.5</v>
      </c>
      <c r="F2814" s="35">
        <v>6618.77</v>
      </c>
      <c r="G2814" s="36">
        <v>1837</v>
      </c>
      <c r="H2814" s="35">
        <v>778.68</v>
      </c>
      <c r="I2814" s="36">
        <v>216</v>
      </c>
      <c r="J2814" s="37">
        <v>3.603032117583016</v>
      </c>
      <c r="K2814" s="3"/>
      <c r="L2814" s="2">
        <f>(H2812*K2812)/H2814</f>
        <v>0.2073605332100478</v>
      </c>
      <c r="M2814" s="2">
        <f>((H2812*K2812)/H2814)-K2812</f>
        <v>-4.2639466789952202E-2</v>
      </c>
    </row>
    <row r="2815" spans="1:13" customFormat="1" x14ac:dyDescent="0.35">
      <c r="A2815" s="38" t="s">
        <v>104</v>
      </c>
      <c r="B2815" s="38" t="s">
        <v>129</v>
      </c>
      <c r="C2815" s="1" t="s">
        <v>4</v>
      </c>
      <c r="D2815" s="33">
        <v>1</v>
      </c>
      <c r="E2815" s="34">
        <v>6.3</v>
      </c>
      <c r="F2815" s="35">
        <v>3024.63</v>
      </c>
      <c r="G2815" s="36">
        <v>928</v>
      </c>
      <c r="H2815" s="35">
        <v>480.1</v>
      </c>
      <c r="I2815" s="36">
        <v>147</v>
      </c>
      <c r="J2815" s="37">
        <v>3.2592995689655173</v>
      </c>
      <c r="K2815" s="3"/>
      <c r="L2815" s="2">
        <f>(H2812*K2812)/H2815</f>
        <v>0.3363205582170381</v>
      </c>
      <c r="M2815" s="2">
        <f>((H2812*K2812)/H2815)-K2812</f>
        <v>8.6320558217038101E-2</v>
      </c>
    </row>
    <row r="2816" spans="1:13" customFormat="1" x14ac:dyDescent="0.35">
      <c r="A2816" s="38" t="s">
        <v>104</v>
      </c>
      <c r="B2816" s="38" t="s">
        <v>129</v>
      </c>
      <c r="C2816" s="1" t="s">
        <v>10</v>
      </c>
      <c r="D2816" s="33">
        <v>1</v>
      </c>
      <c r="E2816" s="34">
        <v>11.9</v>
      </c>
      <c r="F2816" s="35">
        <v>2768.4</v>
      </c>
      <c r="G2816" s="36">
        <v>814</v>
      </c>
      <c r="H2816" s="35">
        <v>232.64</v>
      </c>
      <c r="I2816" s="36">
        <v>68</v>
      </c>
      <c r="J2816" s="37">
        <v>3.4009828009828009</v>
      </c>
      <c r="K2816" s="3"/>
      <c r="L2816" s="2">
        <f>(H2812*K2812)/H2816</f>
        <v>0.69406593878954614</v>
      </c>
      <c r="M2816" s="2">
        <f>((H2812*K2812)/H2816)-K2812</f>
        <v>0.44406593878954614</v>
      </c>
    </row>
    <row r="2817" spans="1:13" customFormat="1" x14ac:dyDescent="0.35">
      <c r="A2817" s="38" t="s">
        <v>104</v>
      </c>
      <c r="B2817" s="38" t="s">
        <v>129</v>
      </c>
      <c r="C2817" s="1" t="s">
        <v>17</v>
      </c>
      <c r="D2817" s="33">
        <v>0.95240000000000002</v>
      </c>
      <c r="E2817" s="34">
        <v>4.3</v>
      </c>
      <c r="F2817" s="35">
        <v>1884.41</v>
      </c>
      <c r="G2817" s="36">
        <v>974</v>
      </c>
      <c r="H2817" s="35">
        <v>438.23</v>
      </c>
      <c r="I2817" s="36">
        <v>226</v>
      </c>
      <c r="J2817" s="37">
        <v>1.9347125256673512</v>
      </c>
      <c r="K2817" s="3"/>
      <c r="L2817" s="2">
        <f>(H2812*K2812)/H2817</f>
        <v>0.36845377997855006</v>
      </c>
      <c r="M2817" s="2">
        <f>((H2812*K2812)/H2817)-K2812</f>
        <v>0.11845377997855006</v>
      </c>
    </row>
    <row r="2818" spans="1:13" customFormat="1" x14ac:dyDescent="0.35">
      <c r="A2818" s="38" t="s">
        <v>104</v>
      </c>
      <c r="B2818" s="38" t="s">
        <v>129</v>
      </c>
      <c r="C2818" s="1" t="s">
        <v>6</v>
      </c>
      <c r="D2818" s="33">
        <v>1</v>
      </c>
      <c r="E2818" s="34">
        <v>5.7</v>
      </c>
      <c r="F2818" s="35">
        <v>1851.7</v>
      </c>
      <c r="G2818" s="36">
        <v>814</v>
      </c>
      <c r="H2818" s="35">
        <v>324.86</v>
      </c>
      <c r="I2818" s="36">
        <v>142</v>
      </c>
      <c r="J2818" s="37">
        <v>2.274815724815725</v>
      </c>
      <c r="K2818" s="3"/>
      <c r="L2818" s="2">
        <f>(H2812*K2812)/H2818</f>
        <v>0.49703718524903034</v>
      </c>
      <c r="M2818" s="2">
        <f>((H2812*K2812)/H2818)-K2812</f>
        <v>0.24703718524903034</v>
      </c>
    </row>
    <row r="2819" spans="1:13" customFormat="1" x14ac:dyDescent="0.35">
      <c r="A2819" s="38" t="s">
        <v>104</v>
      </c>
      <c r="B2819" s="38" t="s">
        <v>129</v>
      </c>
      <c r="C2819" s="1" t="s">
        <v>15</v>
      </c>
      <c r="D2819" s="33">
        <v>1</v>
      </c>
      <c r="E2819" s="34">
        <v>58.9</v>
      </c>
      <c r="F2819" s="35">
        <v>22491.56</v>
      </c>
      <c r="G2819" s="36">
        <v>7490</v>
      </c>
      <c r="H2819" s="35">
        <v>381.86</v>
      </c>
      <c r="I2819" s="36">
        <v>127</v>
      </c>
      <c r="J2819" s="37">
        <v>3.0028785046728972</v>
      </c>
      <c r="K2819" s="3"/>
      <c r="L2819" s="2">
        <f>(H2812*K2812)/H2819</f>
        <v>0.42284475985963443</v>
      </c>
      <c r="M2819" s="2">
        <f>((H2812*K2812)/H2819)-K2812</f>
        <v>0.17284475985963443</v>
      </c>
    </row>
    <row r="2820" spans="1:13" customFormat="1" x14ac:dyDescent="0.35">
      <c r="A2820" s="38" t="s">
        <v>104</v>
      </c>
      <c r="B2820" s="38" t="s">
        <v>129</v>
      </c>
      <c r="C2820" s="1" t="s">
        <v>20</v>
      </c>
      <c r="D2820" s="33">
        <v>1</v>
      </c>
      <c r="E2820" s="34">
        <v>36.799999999999997</v>
      </c>
      <c r="F2820" s="35">
        <v>13703.89</v>
      </c>
      <c r="G2820" s="36">
        <v>7701</v>
      </c>
      <c r="H2820" s="35">
        <v>372.39</v>
      </c>
      <c r="I2820" s="36">
        <v>209</v>
      </c>
      <c r="J2820" s="37">
        <v>1.7794948707960005</v>
      </c>
      <c r="K2820" s="3"/>
      <c r="L2820" s="2">
        <f>(H2812*K2812)/H2820</f>
        <v>0.43359784097317333</v>
      </c>
      <c r="M2820" s="2">
        <f>((H2812*K2812)/H2820)-K2812</f>
        <v>0.18359784097317333</v>
      </c>
    </row>
    <row r="2821" spans="1:13" customFormat="1" x14ac:dyDescent="0.35">
      <c r="A2821" s="38" t="s">
        <v>104</v>
      </c>
      <c r="B2821" s="38" t="s">
        <v>129</v>
      </c>
      <c r="C2821" s="1" t="s">
        <v>16</v>
      </c>
      <c r="D2821" s="33">
        <v>1</v>
      </c>
      <c r="E2821" s="34">
        <v>8.3000000000000007</v>
      </c>
      <c r="F2821" s="35">
        <v>4218.8900000000003</v>
      </c>
      <c r="G2821" s="36">
        <v>955</v>
      </c>
      <c r="H2821" s="35">
        <v>508.3</v>
      </c>
      <c r="I2821" s="36">
        <v>115</v>
      </c>
      <c r="J2821" s="37">
        <v>4.4176858638743459</v>
      </c>
      <c r="K2821" s="3"/>
      <c r="L2821" s="2">
        <f>(H2812*K2812)/H2821</f>
        <v>0.31766181388943537</v>
      </c>
      <c r="M2821" s="2">
        <f>((H2812*K2812)/H2821)-K2812</f>
        <v>6.7661813889435374E-2</v>
      </c>
    </row>
    <row r="2822" spans="1:13" customFormat="1" x14ac:dyDescent="0.35">
      <c r="A2822" s="38" t="s">
        <v>104</v>
      </c>
      <c r="B2822" s="38" t="s">
        <v>129</v>
      </c>
      <c r="C2822" s="1" t="s">
        <v>5</v>
      </c>
      <c r="D2822" s="33">
        <v>1</v>
      </c>
      <c r="E2822" s="34">
        <v>9.5</v>
      </c>
      <c r="F2822" s="35">
        <v>5336.32</v>
      </c>
      <c r="G2822" s="36">
        <v>1598</v>
      </c>
      <c r="H2822" s="35">
        <v>561.72</v>
      </c>
      <c r="I2822" s="36">
        <v>168</v>
      </c>
      <c r="J2822" s="37">
        <v>3.3393742177722152</v>
      </c>
      <c r="K2822" s="3"/>
      <c r="L2822" s="2">
        <f>(H2812*K2812)/H2822</f>
        <v>0.28745193334757529</v>
      </c>
      <c r="M2822" s="2">
        <f>((H2812*K2812)/H2822)-K2812</f>
        <v>3.7451933347575295E-2</v>
      </c>
    </row>
    <row r="2823" spans="1:13" customFormat="1" x14ac:dyDescent="0.35">
      <c r="A2823" s="38" t="s">
        <v>104</v>
      </c>
      <c r="B2823" s="38" t="s">
        <v>129</v>
      </c>
      <c r="C2823" s="1" t="s">
        <v>14</v>
      </c>
      <c r="D2823" s="33">
        <v>1</v>
      </c>
      <c r="E2823" s="34">
        <v>5.3</v>
      </c>
      <c r="F2823" s="35">
        <v>2055.11</v>
      </c>
      <c r="G2823" s="36">
        <v>759</v>
      </c>
      <c r="H2823" s="35">
        <v>387.76</v>
      </c>
      <c r="I2823" s="36">
        <v>143</v>
      </c>
      <c r="J2823" s="37">
        <v>2.7076548089591568</v>
      </c>
      <c r="K2823" s="3"/>
      <c r="L2823" s="2">
        <f>(H2812*K2812)/H2823</f>
        <v>0.4164109242830617</v>
      </c>
      <c r="M2823" s="2">
        <f>((H2812*K2812)/H2823)-K2812</f>
        <v>0.1664109242830617</v>
      </c>
    </row>
    <row r="2824" spans="1:13" customFormat="1" x14ac:dyDescent="0.35">
      <c r="A2824" s="38" t="s">
        <v>104</v>
      </c>
      <c r="B2824" s="38" t="s">
        <v>129</v>
      </c>
      <c r="C2824" s="1" t="s">
        <v>7</v>
      </c>
      <c r="D2824" s="33">
        <v>1</v>
      </c>
      <c r="E2824" s="34">
        <v>5.3</v>
      </c>
      <c r="F2824" s="35">
        <v>3444.25</v>
      </c>
      <c r="G2824" s="36">
        <v>1181</v>
      </c>
      <c r="H2824" s="35">
        <v>649.86</v>
      </c>
      <c r="I2824" s="36">
        <v>222</v>
      </c>
      <c r="J2824" s="37">
        <v>2.9163844199830651</v>
      </c>
      <c r="K2824" s="3"/>
      <c r="L2824" s="2">
        <f>(H2812*K2812)/H2824</f>
        <v>0.24846505401163327</v>
      </c>
      <c r="M2824" s="2">
        <f>((H2812*K2812)/H2824)-K2812</f>
        <v>-1.5349459883667316E-3</v>
      </c>
    </row>
    <row r="2825" spans="1:13" customFormat="1" x14ac:dyDescent="0.35">
      <c r="A2825" s="38" t="s">
        <v>104</v>
      </c>
      <c r="B2825" s="38" t="s">
        <v>129</v>
      </c>
      <c r="C2825" s="1" t="s">
        <v>19</v>
      </c>
      <c r="D2825" s="33">
        <v>0.85709999999999997</v>
      </c>
      <c r="E2825" s="34">
        <v>1.3</v>
      </c>
      <c r="F2825" s="35">
        <v>863.74</v>
      </c>
      <c r="G2825" s="36">
        <v>334</v>
      </c>
      <c r="H2825" s="35">
        <v>664.42</v>
      </c>
      <c r="I2825" s="36">
        <v>256</v>
      </c>
      <c r="J2825" s="37">
        <v>2.5860479041916169</v>
      </c>
      <c r="K2825" s="3"/>
      <c r="L2825" s="2">
        <f>(H2812*K2812)/H2825</f>
        <v>0.24302022816892932</v>
      </c>
      <c r="M2825" s="2">
        <f>((H2812*K2812)/H2825)-K2812</f>
        <v>-6.9797718310706802E-3</v>
      </c>
    </row>
    <row r="2826" spans="1:13" customFormat="1" x14ac:dyDescent="0.35">
      <c r="A2826" s="38" t="s">
        <v>104</v>
      </c>
      <c r="B2826" s="38" t="s">
        <v>129</v>
      </c>
      <c r="C2826" s="1" t="s">
        <v>13</v>
      </c>
      <c r="D2826" s="33">
        <v>1</v>
      </c>
      <c r="E2826" s="34">
        <v>22.8</v>
      </c>
      <c r="F2826" s="35">
        <v>9250.89</v>
      </c>
      <c r="G2826" s="36">
        <v>3007</v>
      </c>
      <c r="H2826" s="35">
        <v>405.74</v>
      </c>
      <c r="I2826" s="36">
        <v>131</v>
      </c>
      <c r="J2826" s="37">
        <v>3.0764516129032256</v>
      </c>
      <c r="K2826" s="3"/>
      <c r="L2826" s="2">
        <f>(H2812*K2812)/H2826</f>
        <v>0.39795805195445361</v>
      </c>
      <c r="M2826" s="2">
        <f>((H2812*K2812)/H2826)-K2812</f>
        <v>0.14795805195445361</v>
      </c>
    </row>
    <row r="2827" spans="1:13" customFormat="1" x14ac:dyDescent="0.35">
      <c r="A2827" s="38" t="s">
        <v>104</v>
      </c>
      <c r="B2827" s="38" t="s">
        <v>129</v>
      </c>
      <c r="C2827" s="1" t="s">
        <v>18</v>
      </c>
      <c r="D2827" s="33">
        <v>1</v>
      </c>
      <c r="E2827" s="34">
        <v>11.4</v>
      </c>
      <c r="F2827" s="35">
        <v>2991.78</v>
      </c>
      <c r="G2827" s="36">
        <v>876</v>
      </c>
      <c r="H2827" s="35">
        <v>262.44</v>
      </c>
      <c r="I2827" s="36">
        <v>76</v>
      </c>
      <c r="J2827" s="37">
        <v>3.4152739726027401</v>
      </c>
      <c r="K2827" s="3"/>
      <c r="L2827" s="2">
        <f>(H2812*K2812)/H2827</f>
        <v>0.61525491540923638</v>
      </c>
      <c r="M2827" s="2">
        <f>((H2812*K2812)/H2827)-K2812</f>
        <v>0.36525491540923638</v>
      </c>
    </row>
    <row r="2828" spans="1:13" customFormat="1" x14ac:dyDescent="0.35">
      <c r="A2828" s="38" t="s">
        <v>104</v>
      </c>
      <c r="B2828" s="38" t="s">
        <v>129</v>
      </c>
      <c r="C2828" s="1" t="s">
        <v>11</v>
      </c>
      <c r="D2828" s="33">
        <v>1</v>
      </c>
      <c r="E2828" s="34">
        <v>10.8</v>
      </c>
      <c r="F2828" s="35">
        <v>3057.11</v>
      </c>
      <c r="G2828" s="36">
        <v>1215</v>
      </c>
      <c r="H2828" s="35">
        <v>283.07</v>
      </c>
      <c r="I2828" s="36">
        <v>112</v>
      </c>
      <c r="J2828" s="37">
        <v>2.5161399176954733</v>
      </c>
      <c r="K2828" s="3"/>
      <c r="L2828" s="2">
        <f>(H2812*K2812)/H2828</f>
        <v>0.57041544494294705</v>
      </c>
      <c r="M2828" s="2">
        <f>((H2812*K2812)/H2828)-K2812</f>
        <v>0.32041544494294705</v>
      </c>
    </row>
    <row r="2829" spans="1:13" customFormat="1" x14ac:dyDescent="0.35">
      <c r="A2829" s="38" t="s">
        <v>104</v>
      </c>
      <c r="B2829" s="38" t="s">
        <v>129</v>
      </c>
      <c r="C2829" s="1" t="s">
        <v>9</v>
      </c>
      <c r="D2829" s="33">
        <v>0.95240000000000002</v>
      </c>
      <c r="E2829" s="34">
        <v>5.9</v>
      </c>
      <c r="F2829" s="35">
        <v>1516.99</v>
      </c>
      <c r="G2829" s="36">
        <v>587</v>
      </c>
      <c r="H2829" s="35">
        <v>257.12</v>
      </c>
      <c r="I2829" s="36">
        <v>99</v>
      </c>
      <c r="J2829" s="37">
        <v>2.5843100511073254</v>
      </c>
      <c r="K2829" s="3"/>
      <c r="L2829" s="2">
        <f>(H2812*K2812)/H2829</f>
        <v>0.62798498755444931</v>
      </c>
      <c r="M2829" s="2">
        <f>((H2812*K2812)/H2829)-K2812</f>
        <v>0.37798498755444931</v>
      </c>
    </row>
    <row r="2830" spans="1:13" customFormat="1" x14ac:dyDescent="0.35">
      <c r="A2830" s="1" t="s">
        <v>104</v>
      </c>
      <c r="B2830" s="1" t="s">
        <v>127</v>
      </c>
      <c r="C2830" s="1" t="s">
        <v>154</v>
      </c>
      <c r="D2830" s="33">
        <v>1</v>
      </c>
      <c r="E2830" s="34">
        <v>24.6</v>
      </c>
      <c r="F2830" s="35">
        <v>13744.59</v>
      </c>
      <c r="G2830" s="36">
        <v>4722</v>
      </c>
      <c r="H2830" s="35">
        <v>558.72</v>
      </c>
      <c r="I2830" s="36">
        <v>191</v>
      </c>
      <c r="J2830" s="37">
        <v>2.910756035578145</v>
      </c>
      <c r="K2830" s="28">
        <v>0.25</v>
      </c>
      <c r="L2830" s="3"/>
      <c r="M2830" s="3"/>
    </row>
    <row r="2831" spans="1:13" customFormat="1" x14ac:dyDescent="0.35">
      <c r="A2831" s="38" t="s">
        <v>104</v>
      </c>
      <c r="B2831" s="38" t="s">
        <v>127</v>
      </c>
      <c r="C2831" s="1" t="s">
        <v>12</v>
      </c>
      <c r="D2831" s="33">
        <v>1</v>
      </c>
      <c r="E2831" s="34">
        <v>11.9</v>
      </c>
      <c r="F2831" s="35">
        <v>7387.01</v>
      </c>
      <c r="G2831" s="36">
        <v>2737</v>
      </c>
      <c r="H2831" s="35">
        <v>620.76</v>
      </c>
      <c r="I2831" s="36">
        <v>230</v>
      </c>
      <c r="J2831" s="37">
        <v>2.698944099378882</v>
      </c>
      <c r="K2831" s="3"/>
      <c r="L2831" s="2">
        <f>(H2830*K2830)/H2831</f>
        <v>0.22501449835685292</v>
      </c>
      <c r="M2831" s="2">
        <f>((H2830*K2830)/H2831)-K2830</f>
        <v>-2.4985501643147084E-2</v>
      </c>
    </row>
    <row r="2832" spans="1:13" customFormat="1" x14ac:dyDescent="0.35">
      <c r="A2832" s="38" t="s">
        <v>104</v>
      </c>
      <c r="B2832" s="38" t="s">
        <v>127</v>
      </c>
      <c r="C2832" s="1" t="s">
        <v>8</v>
      </c>
      <c r="D2832" s="33">
        <v>1</v>
      </c>
      <c r="E2832" s="34">
        <v>7.9</v>
      </c>
      <c r="F2832" s="35">
        <v>5862.14</v>
      </c>
      <c r="G2832" s="36">
        <v>1605</v>
      </c>
      <c r="H2832" s="35">
        <v>742.04</v>
      </c>
      <c r="I2832" s="36">
        <v>203</v>
      </c>
      <c r="J2832" s="37">
        <v>3.6524236760124613</v>
      </c>
      <c r="K2832" s="3"/>
      <c r="L2832" s="2">
        <f>(H2830*K2830)/H2832</f>
        <v>0.18823783084469842</v>
      </c>
      <c r="M2832" s="2">
        <f>((H2830*K2830)/H2832)-K2830</f>
        <v>-6.1762169155301583E-2</v>
      </c>
    </row>
    <row r="2833" spans="1:13" customFormat="1" x14ac:dyDescent="0.35">
      <c r="A2833" s="38" t="s">
        <v>104</v>
      </c>
      <c r="B2833" s="38" t="s">
        <v>127</v>
      </c>
      <c r="C2833" s="1" t="s">
        <v>4</v>
      </c>
      <c r="D2833" s="33">
        <v>1</v>
      </c>
      <c r="E2833" s="34">
        <v>6.2</v>
      </c>
      <c r="F2833" s="35">
        <v>2441.12</v>
      </c>
      <c r="G2833" s="36">
        <v>745</v>
      </c>
      <c r="H2833" s="35">
        <v>393.73</v>
      </c>
      <c r="I2833" s="36">
        <v>120</v>
      </c>
      <c r="J2833" s="37">
        <v>3.2766711409395972</v>
      </c>
      <c r="K2833" s="3"/>
      <c r="L2833" s="2">
        <f>(H2830*K2830)/H2833</f>
        <v>0.35476087674294565</v>
      </c>
      <c r="M2833" s="2">
        <f>((H2830*K2830)/H2833)-K2830</f>
        <v>0.10476087674294565</v>
      </c>
    </row>
    <row r="2834" spans="1:13" customFormat="1" x14ac:dyDescent="0.35">
      <c r="A2834" s="38" t="s">
        <v>104</v>
      </c>
      <c r="B2834" s="38" t="s">
        <v>127</v>
      </c>
      <c r="C2834" s="1" t="s">
        <v>10</v>
      </c>
      <c r="D2834" s="33">
        <v>1</v>
      </c>
      <c r="E2834" s="34">
        <v>12.7</v>
      </c>
      <c r="F2834" s="35">
        <v>2244.1799999999998</v>
      </c>
      <c r="G2834" s="36">
        <v>670</v>
      </c>
      <c r="H2834" s="35">
        <v>176.71</v>
      </c>
      <c r="I2834" s="36">
        <v>52</v>
      </c>
      <c r="J2834" s="37">
        <v>3.3495223880597012</v>
      </c>
      <c r="K2834" s="3"/>
      <c r="L2834" s="2">
        <f>(H2830*K2830)/H2834</f>
        <v>0.79044762605398677</v>
      </c>
      <c r="M2834" s="2">
        <f>((H2830*K2830)/H2834)-K2830</f>
        <v>0.54044762605398677</v>
      </c>
    </row>
    <row r="2835" spans="1:13" customFormat="1" x14ac:dyDescent="0.35">
      <c r="A2835" s="38" t="s">
        <v>104</v>
      </c>
      <c r="B2835" s="38" t="s">
        <v>127</v>
      </c>
      <c r="C2835" s="1" t="s">
        <v>17</v>
      </c>
      <c r="D2835" s="33">
        <v>1</v>
      </c>
      <c r="E2835" s="34">
        <v>4.5</v>
      </c>
      <c r="F2835" s="35">
        <v>1584.59</v>
      </c>
      <c r="G2835" s="36">
        <v>829</v>
      </c>
      <c r="H2835" s="35">
        <v>352.13</v>
      </c>
      <c r="I2835" s="36">
        <v>184</v>
      </c>
      <c r="J2835" s="37">
        <v>1.9114475271411338</v>
      </c>
      <c r="K2835" s="3"/>
      <c r="L2835" s="2">
        <f>(H2830*K2830)/H2835</f>
        <v>0.39667168375315937</v>
      </c>
      <c r="M2835" s="2">
        <f>((H2830*K2830)/H2835)-K2830</f>
        <v>0.14667168375315937</v>
      </c>
    </row>
    <row r="2836" spans="1:13" customFormat="1" x14ac:dyDescent="0.35">
      <c r="A2836" s="38" t="s">
        <v>104</v>
      </c>
      <c r="B2836" s="38" t="s">
        <v>127</v>
      </c>
      <c r="C2836" s="1" t="s">
        <v>6</v>
      </c>
      <c r="D2836" s="33">
        <v>1</v>
      </c>
      <c r="E2836" s="34">
        <v>6.1</v>
      </c>
      <c r="F2836" s="35">
        <v>1437.2</v>
      </c>
      <c r="G2836" s="36">
        <v>657</v>
      </c>
      <c r="H2836" s="35">
        <v>235.61</v>
      </c>
      <c r="I2836" s="36">
        <v>107</v>
      </c>
      <c r="J2836" s="37">
        <v>2.1875190258751904</v>
      </c>
      <c r="K2836" s="3"/>
      <c r="L2836" s="2">
        <f>(H2830*K2830)/H2836</f>
        <v>0.5928441067866389</v>
      </c>
      <c r="M2836" s="2">
        <f>((H2830*K2830)/H2836)-K2830</f>
        <v>0.3428441067866389</v>
      </c>
    </row>
    <row r="2837" spans="1:13" customFormat="1" x14ac:dyDescent="0.35">
      <c r="A2837" s="38" t="s">
        <v>104</v>
      </c>
      <c r="B2837" s="38" t="s">
        <v>127</v>
      </c>
      <c r="C2837" s="1" t="s">
        <v>15</v>
      </c>
      <c r="D2837" s="33">
        <v>1</v>
      </c>
      <c r="E2837" s="34">
        <v>57.9</v>
      </c>
      <c r="F2837" s="35">
        <v>18191.77</v>
      </c>
      <c r="G2837" s="36">
        <v>6048</v>
      </c>
      <c r="H2837" s="35">
        <v>314.19</v>
      </c>
      <c r="I2837" s="36">
        <v>104</v>
      </c>
      <c r="J2837" s="37">
        <v>3.0078984788359788</v>
      </c>
      <c r="K2837" s="3"/>
      <c r="L2837" s="2">
        <f>(H2830*K2830)/H2837</f>
        <v>0.44457175594385567</v>
      </c>
      <c r="M2837" s="2">
        <f>((H2830*K2830)/H2837)-K2830</f>
        <v>0.19457175594385567</v>
      </c>
    </row>
    <row r="2838" spans="1:13" customFormat="1" x14ac:dyDescent="0.35">
      <c r="A2838" s="38" t="s">
        <v>104</v>
      </c>
      <c r="B2838" s="38" t="s">
        <v>127</v>
      </c>
      <c r="C2838" s="1" t="s">
        <v>20</v>
      </c>
      <c r="D2838" s="33">
        <v>1</v>
      </c>
      <c r="E2838" s="34">
        <v>39.1</v>
      </c>
      <c r="F2838" s="35">
        <v>11170.99</v>
      </c>
      <c r="G2838" s="36">
        <v>6410</v>
      </c>
      <c r="H2838" s="35">
        <v>285.7</v>
      </c>
      <c r="I2838" s="36">
        <v>163</v>
      </c>
      <c r="J2838" s="37">
        <v>1.7427441497659906</v>
      </c>
      <c r="K2838" s="3"/>
      <c r="L2838" s="2">
        <f>(H2830*K2830)/H2838</f>
        <v>0.48890444522226117</v>
      </c>
      <c r="M2838" s="2">
        <f>((H2830*K2830)/H2838)-K2830</f>
        <v>0.23890444522226117</v>
      </c>
    </row>
    <row r="2839" spans="1:13" customFormat="1" x14ac:dyDescent="0.35">
      <c r="A2839" s="38" t="s">
        <v>104</v>
      </c>
      <c r="B2839" s="38" t="s">
        <v>127</v>
      </c>
      <c r="C2839" s="1" t="s">
        <v>16</v>
      </c>
      <c r="D2839" s="33">
        <v>1</v>
      </c>
      <c r="E2839" s="34">
        <v>8.8000000000000007</v>
      </c>
      <c r="F2839" s="35">
        <v>3449.13</v>
      </c>
      <c r="G2839" s="36">
        <v>788</v>
      </c>
      <c r="H2839" s="35">
        <v>391.95</v>
      </c>
      <c r="I2839" s="36">
        <v>89</v>
      </c>
      <c r="J2839" s="37">
        <v>4.377068527918782</v>
      </c>
      <c r="K2839" s="3"/>
      <c r="L2839" s="2">
        <f>(H2830*K2830)/H2839</f>
        <v>0.35637198622273253</v>
      </c>
      <c r="M2839" s="2">
        <f>((H2830*K2830)/H2839)-K2830</f>
        <v>0.10637198622273253</v>
      </c>
    </row>
    <row r="2840" spans="1:13" customFormat="1" x14ac:dyDescent="0.35">
      <c r="A2840" s="38" t="s">
        <v>104</v>
      </c>
      <c r="B2840" s="38" t="s">
        <v>127</v>
      </c>
      <c r="C2840" s="1" t="s">
        <v>5</v>
      </c>
      <c r="D2840" s="33">
        <v>1</v>
      </c>
      <c r="E2840" s="34">
        <v>9.3000000000000007</v>
      </c>
      <c r="F2840" s="35">
        <v>4327.3100000000004</v>
      </c>
      <c r="G2840" s="36">
        <v>1285</v>
      </c>
      <c r="H2840" s="35">
        <v>465.3</v>
      </c>
      <c r="I2840" s="36">
        <v>138</v>
      </c>
      <c r="J2840" s="37">
        <v>3.3675564202334631</v>
      </c>
      <c r="K2840" s="3"/>
      <c r="L2840" s="2">
        <f>(H2830*K2830)/H2840</f>
        <v>0.30019342359767892</v>
      </c>
      <c r="M2840" s="2">
        <f>((H2830*K2830)/H2840)-K2830</f>
        <v>5.0193423597678921E-2</v>
      </c>
    </row>
    <row r="2841" spans="1:13" customFormat="1" x14ac:dyDescent="0.35">
      <c r="A2841" s="38" t="s">
        <v>104</v>
      </c>
      <c r="B2841" s="38" t="s">
        <v>127</v>
      </c>
      <c r="C2841" s="1" t="s">
        <v>14</v>
      </c>
      <c r="D2841" s="33">
        <v>1</v>
      </c>
      <c r="E2841" s="34">
        <v>5.5</v>
      </c>
      <c r="F2841" s="35">
        <v>1673.99</v>
      </c>
      <c r="G2841" s="36">
        <v>596</v>
      </c>
      <c r="H2841" s="35">
        <v>304.36</v>
      </c>
      <c r="I2841" s="36">
        <v>108</v>
      </c>
      <c r="J2841" s="37">
        <v>2.8087080536912752</v>
      </c>
      <c r="K2841" s="3"/>
      <c r="L2841" s="2">
        <f>(H2830*K2830)/H2841</f>
        <v>0.45893021422000263</v>
      </c>
      <c r="M2841" s="2">
        <f>((H2830*K2830)/H2841)-K2830</f>
        <v>0.20893021422000263</v>
      </c>
    </row>
    <row r="2842" spans="1:13" customFormat="1" x14ac:dyDescent="0.35">
      <c r="A2842" s="38" t="s">
        <v>104</v>
      </c>
      <c r="B2842" s="38" t="s">
        <v>127</v>
      </c>
      <c r="C2842" s="1" t="s">
        <v>7</v>
      </c>
      <c r="D2842" s="33">
        <v>1</v>
      </c>
      <c r="E2842" s="34">
        <v>5.6</v>
      </c>
      <c r="F2842" s="35">
        <v>2998.82</v>
      </c>
      <c r="G2842" s="36">
        <v>1016</v>
      </c>
      <c r="H2842" s="35">
        <v>535.5</v>
      </c>
      <c r="I2842" s="36">
        <v>181</v>
      </c>
      <c r="J2842" s="37">
        <v>2.9515944881889764</v>
      </c>
      <c r="K2842" s="3"/>
      <c r="L2842" s="2">
        <f>(H2830*K2830)/H2842</f>
        <v>0.26084033613445379</v>
      </c>
      <c r="M2842" s="2">
        <f>((H2830*K2830)/H2842)-K2830</f>
        <v>1.0840336134453787E-2</v>
      </c>
    </row>
    <row r="2843" spans="1:13" customFormat="1" x14ac:dyDescent="0.35">
      <c r="A2843" s="38" t="s">
        <v>104</v>
      </c>
      <c r="B2843" s="38" t="s">
        <v>127</v>
      </c>
      <c r="C2843" s="1" t="s">
        <v>19</v>
      </c>
      <c r="D2843" s="33">
        <v>0.875</v>
      </c>
      <c r="E2843" s="34">
        <v>1.2</v>
      </c>
      <c r="F2843" s="35">
        <v>737.09</v>
      </c>
      <c r="G2843" s="36">
        <v>273</v>
      </c>
      <c r="H2843" s="35">
        <v>614.24</v>
      </c>
      <c r="I2843" s="36">
        <v>227</v>
      </c>
      <c r="J2843" s="37">
        <v>2.6999633699633701</v>
      </c>
      <c r="K2843" s="3"/>
      <c r="L2843" s="2">
        <f>(H2830*K2830)/H2843</f>
        <v>0.22740296952331338</v>
      </c>
      <c r="M2843" s="2">
        <f>((H2830*K2830)/H2843)-K2830</f>
        <v>-2.2597030476686625E-2</v>
      </c>
    </row>
    <row r="2844" spans="1:13" customFormat="1" x14ac:dyDescent="0.35">
      <c r="A2844" s="38" t="s">
        <v>104</v>
      </c>
      <c r="B2844" s="38" t="s">
        <v>127</v>
      </c>
      <c r="C2844" s="1" t="s">
        <v>13</v>
      </c>
      <c r="D2844" s="33">
        <v>1</v>
      </c>
      <c r="E2844" s="34">
        <v>22</v>
      </c>
      <c r="F2844" s="35">
        <v>7290.65</v>
      </c>
      <c r="G2844" s="36">
        <v>2347</v>
      </c>
      <c r="H2844" s="35">
        <v>331.39</v>
      </c>
      <c r="I2844" s="36">
        <v>106</v>
      </c>
      <c r="J2844" s="37">
        <v>3.1063698338304215</v>
      </c>
      <c r="K2844" s="3"/>
      <c r="L2844" s="2">
        <f>(H2830*K2830)/H2844</f>
        <v>0.42149732943058033</v>
      </c>
      <c r="M2844" s="2">
        <f>((H2830*K2830)/H2844)-K2830</f>
        <v>0.17149732943058033</v>
      </c>
    </row>
    <row r="2845" spans="1:13" customFormat="1" x14ac:dyDescent="0.35">
      <c r="A2845" s="38" t="s">
        <v>104</v>
      </c>
      <c r="B2845" s="38" t="s">
        <v>127</v>
      </c>
      <c r="C2845" s="1" t="s">
        <v>18</v>
      </c>
      <c r="D2845" s="33">
        <v>1</v>
      </c>
      <c r="E2845" s="34">
        <v>12.2</v>
      </c>
      <c r="F2845" s="35">
        <v>2530.1999999999998</v>
      </c>
      <c r="G2845" s="36">
        <v>741</v>
      </c>
      <c r="H2845" s="35">
        <v>207.39</v>
      </c>
      <c r="I2845" s="36">
        <v>60</v>
      </c>
      <c r="J2845" s="37">
        <v>3.4145748987854248</v>
      </c>
      <c r="K2845" s="3"/>
      <c r="L2845" s="2">
        <f>(H2830*K2830)/H2845</f>
        <v>0.673513669897295</v>
      </c>
      <c r="M2845" s="2">
        <f>((H2830*K2830)/H2845)-K2830</f>
        <v>0.423513669897295</v>
      </c>
    </row>
    <row r="2846" spans="1:13" customFormat="1" x14ac:dyDescent="0.35">
      <c r="A2846" s="38" t="s">
        <v>104</v>
      </c>
      <c r="B2846" s="38" t="s">
        <v>127</v>
      </c>
      <c r="C2846" s="1" t="s">
        <v>11</v>
      </c>
      <c r="D2846" s="33">
        <v>1</v>
      </c>
      <c r="E2846" s="34">
        <v>10.3</v>
      </c>
      <c r="F2846" s="35">
        <v>2376.31</v>
      </c>
      <c r="G2846" s="36">
        <v>953</v>
      </c>
      <c r="H2846" s="35">
        <v>230.71</v>
      </c>
      <c r="I2846" s="36">
        <v>92</v>
      </c>
      <c r="J2846" s="37">
        <v>2.4935047219307451</v>
      </c>
      <c r="K2846" s="3"/>
      <c r="L2846" s="2">
        <f>(H2830*K2830)/H2846</f>
        <v>0.60543539508473843</v>
      </c>
      <c r="M2846" s="2">
        <f>((H2830*K2830)/H2846)-K2830</f>
        <v>0.35543539508473843</v>
      </c>
    </row>
    <row r="2847" spans="1:13" customFormat="1" x14ac:dyDescent="0.35">
      <c r="A2847" s="38" t="s">
        <v>104</v>
      </c>
      <c r="B2847" s="38" t="s">
        <v>127</v>
      </c>
      <c r="C2847" s="1" t="s">
        <v>9</v>
      </c>
      <c r="D2847" s="33">
        <v>0.875</v>
      </c>
      <c r="E2847" s="34">
        <v>5.8</v>
      </c>
      <c r="F2847" s="35">
        <v>1358.65</v>
      </c>
      <c r="G2847" s="36">
        <v>540</v>
      </c>
      <c r="H2847" s="35">
        <v>234.25</v>
      </c>
      <c r="I2847" s="36">
        <v>93</v>
      </c>
      <c r="J2847" s="37">
        <v>2.5160185185185187</v>
      </c>
      <c r="K2847" s="3"/>
      <c r="L2847" s="2">
        <f>(H2830*K2830)/H2847</f>
        <v>0.59628601921024549</v>
      </c>
      <c r="M2847" s="2">
        <f>((H2830*K2830)/H2847)-K2830</f>
        <v>0.34628601921024549</v>
      </c>
    </row>
    <row r="2848" spans="1:13" customFormat="1" x14ac:dyDescent="0.35">
      <c r="A2848" s="1" t="s">
        <v>104</v>
      </c>
      <c r="B2848" s="1" t="s">
        <v>46</v>
      </c>
      <c r="C2848" s="1" t="s">
        <v>154</v>
      </c>
      <c r="D2848" s="33">
        <v>1</v>
      </c>
      <c r="E2848" s="34">
        <v>24.6</v>
      </c>
      <c r="F2848" s="35">
        <v>15176.42</v>
      </c>
      <c r="G2848" s="36">
        <v>5526</v>
      </c>
      <c r="H2848" s="35">
        <v>616.92999999999995</v>
      </c>
      <c r="I2848" s="36">
        <v>224</v>
      </c>
      <c r="J2848" s="37">
        <v>2.7463662685486789</v>
      </c>
      <c r="K2848" s="28">
        <v>0.25</v>
      </c>
      <c r="L2848" s="3"/>
      <c r="M2848" s="3"/>
    </row>
    <row r="2849" spans="1:13" customFormat="1" x14ac:dyDescent="0.35">
      <c r="A2849" s="38" t="s">
        <v>104</v>
      </c>
      <c r="B2849" s="38" t="s">
        <v>46</v>
      </c>
      <c r="C2849" s="1" t="s">
        <v>12</v>
      </c>
      <c r="D2849" s="33">
        <v>0.83330000000000004</v>
      </c>
      <c r="E2849" s="34">
        <v>10.3</v>
      </c>
      <c r="F2849" s="35">
        <v>5503.8</v>
      </c>
      <c r="G2849" s="36">
        <v>2265</v>
      </c>
      <c r="H2849" s="35">
        <v>534.35</v>
      </c>
      <c r="I2849" s="36">
        <v>219</v>
      </c>
      <c r="J2849" s="37">
        <v>2.4299337748344372</v>
      </c>
      <c r="K2849" s="3"/>
      <c r="L2849" s="2">
        <f>(H2848*K2848)/H2849</f>
        <v>0.28863572564798351</v>
      </c>
      <c r="M2849" s="2">
        <f>((H2848*K2848)/H2849)-K2848</f>
        <v>3.863572564798351E-2</v>
      </c>
    </row>
    <row r="2850" spans="1:13" customFormat="1" x14ac:dyDescent="0.35">
      <c r="A2850" s="38" t="s">
        <v>104</v>
      </c>
      <c r="B2850" s="38" t="s">
        <v>46</v>
      </c>
      <c r="C2850" s="1" t="s">
        <v>8</v>
      </c>
      <c r="D2850" s="33">
        <v>1</v>
      </c>
      <c r="E2850" s="34">
        <v>8.3000000000000007</v>
      </c>
      <c r="F2850" s="35">
        <v>5554.85</v>
      </c>
      <c r="G2850" s="36">
        <v>1545</v>
      </c>
      <c r="H2850" s="35">
        <v>669.26</v>
      </c>
      <c r="I2850" s="36">
        <v>186</v>
      </c>
      <c r="J2850" s="37">
        <v>3.5953721682847899</v>
      </c>
      <c r="K2850" s="3"/>
      <c r="L2850" s="2">
        <f>(H2848*K2848)/H2850</f>
        <v>0.23045229058960642</v>
      </c>
      <c r="M2850" s="2">
        <f>((H2848*K2848)/H2850)-K2848</f>
        <v>-1.9547709410393577E-2</v>
      </c>
    </row>
    <row r="2851" spans="1:13" customFormat="1" x14ac:dyDescent="0.35">
      <c r="A2851" s="38" t="s">
        <v>104</v>
      </c>
      <c r="B2851" s="38" t="s">
        <v>46</v>
      </c>
      <c r="C2851" s="1" t="s">
        <v>4</v>
      </c>
      <c r="D2851" s="33">
        <v>1</v>
      </c>
      <c r="E2851" s="34">
        <v>5.7</v>
      </c>
      <c r="F2851" s="35">
        <v>2328.19</v>
      </c>
      <c r="G2851" s="36">
        <v>722</v>
      </c>
      <c r="H2851" s="35">
        <v>408.45</v>
      </c>
      <c r="I2851" s="36">
        <v>126</v>
      </c>
      <c r="J2851" s="37">
        <v>3.2246398891966761</v>
      </c>
      <c r="K2851" s="3"/>
      <c r="L2851" s="2">
        <f>(H2848*K2848)/H2851</f>
        <v>0.37760435793854813</v>
      </c>
      <c r="M2851" s="2">
        <f>((H2848*K2848)/H2851)-K2848</f>
        <v>0.12760435793854813</v>
      </c>
    </row>
    <row r="2852" spans="1:13" customFormat="1" x14ac:dyDescent="0.35">
      <c r="A2852" s="38" t="s">
        <v>104</v>
      </c>
      <c r="B2852" s="38" t="s">
        <v>46</v>
      </c>
      <c r="C2852" s="1" t="s">
        <v>10</v>
      </c>
      <c r="D2852" s="33">
        <v>1</v>
      </c>
      <c r="E2852" s="34">
        <v>8.6999999999999993</v>
      </c>
      <c r="F2852" s="35">
        <v>2292.8000000000002</v>
      </c>
      <c r="G2852" s="36">
        <v>680</v>
      </c>
      <c r="H2852" s="35">
        <v>263.54000000000002</v>
      </c>
      <c r="I2852" s="36">
        <v>78</v>
      </c>
      <c r="J2852" s="37">
        <v>3.3717647058823532</v>
      </c>
      <c r="K2852" s="3"/>
      <c r="L2852" s="2">
        <f>(H2848*K2848)/H2852</f>
        <v>0.5852337406086362</v>
      </c>
      <c r="M2852" s="2">
        <f>((H2848*K2848)/H2852)-K2848</f>
        <v>0.3352337406086362</v>
      </c>
    </row>
    <row r="2853" spans="1:13" customFormat="1" x14ac:dyDescent="0.35">
      <c r="A2853" s="38" t="s">
        <v>104</v>
      </c>
      <c r="B2853" s="38" t="s">
        <v>46</v>
      </c>
      <c r="C2853" s="1" t="s">
        <v>17</v>
      </c>
      <c r="D2853" s="33">
        <v>0.83330000000000004</v>
      </c>
      <c r="E2853" s="34">
        <v>3.1</v>
      </c>
      <c r="F2853" s="35">
        <v>1547.74</v>
      </c>
      <c r="G2853" s="36">
        <v>816</v>
      </c>
      <c r="H2853" s="35">
        <v>499.27</v>
      </c>
      <c r="I2853" s="36">
        <v>263</v>
      </c>
      <c r="J2853" s="37">
        <v>1.8967401960784314</v>
      </c>
      <c r="K2853" s="3"/>
      <c r="L2853" s="2">
        <f>(H2848*K2848)/H2853</f>
        <v>0.30891601738538266</v>
      </c>
      <c r="M2853" s="2">
        <f>((H2848*K2848)/H2853)-K2848</f>
        <v>5.8916017385382657E-2</v>
      </c>
    </row>
    <row r="2854" spans="1:13" customFormat="1" x14ac:dyDescent="0.35">
      <c r="A2854" s="38" t="s">
        <v>104</v>
      </c>
      <c r="B2854" s="38" t="s">
        <v>46</v>
      </c>
      <c r="C2854" s="1" t="s">
        <v>6</v>
      </c>
      <c r="D2854" s="33">
        <v>1</v>
      </c>
      <c r="E2854" s="34">
        <v>4.5999999999999996</v>
      </c>
      <c r="F2854" s="35">
        <v>1831.68</v>
      </c>
      <c r="G2854" s="36">
        <v>783</v>
      </c>
      <c r="H2854" s="35">
        <v>398.19</v>
      </c>
      <c r="I2854" s="36">
        <v>170</v>
      </c>
      <c r="J2854" s="37">
        <v>2.3393103448275863</v>
      </c>
      <c r="K2854" s="3"/>
      <c r="L2854" s="2">
        <f>(H2848*K2848)/H2854</f>
        <v>0.38733393606067451</v>
      </c>
      <c r="M2854" s="2">
        <f>((H2848*K2848)/H2854)-K2848</f>
        <v>0.13733393606067451</v>
      </c>
    </row>
    <row r="2855" spans="1:13" customFormat="1" x14ac:dyDescent="0.35">
      <c r="A2855" s="38" t="s">
        <v>104</v>
      </c>
      <c r="B2855" s="38" t="s">
        <v>46</v>
      </c>
      <c r="C2855" s="1" t="s">
        <v>15</v>
      </c>
      <c r="D2855" s="33">
        <v>1</v>
      </c>
      <c r="E2855" s="34">
        <v>51.1</v>
      </c>
      <c r="F2855" s="35">
        <v>19708.84</v>
      </c>
      <c r="G2855" s="36">
        <v>6580</v>
      </c>
      <c r="H2855" s="35">
        <v>385.69</v>
      </c>
      <c r="I2855" s="36">
        <v>128</v>
      </c>
      <c r="J2855" s="37">
        <v>2.9952644376899697</v>
      </c>
      <c r="K2855" s="3"/>
      <c r="L2855" s="2">
        <f>(H2848*K2848)/H2855</f>
        <v>0.39988721512095204</v>
      </c>
      <c r="M2855" s="2">
        <f>((H2848*K2848)/H2855)-K2848</f>
        <v>0.14988721512095204</v>
      </c>
    </row>
    <row r="2856" spans="1:13" customFormat="1" x14ac:dyDescent="0.35">
      <c r="A2856" s="38" t="s">
        <v>104</v>
      </c>
      <c r="B2856" s="38" t="s">
        <v>46</v>
      </c>
      <c r="C2856" s="1" t="s">
        <v>20</v>
      </c>
      <c r="D2856" s="33">
        <v>1</v>
      </c>
      <c r="E2856" s="34">
        <v>33.1</v>
      </c>
      <c r="F2856" s="35">
        <v>10847.76</v>
      </c>
      <c r="G2856" s="36">
        <v>6084</v>
      </c>
      <c r="H2856" s="35">
        <v>327.73</v>
      </c>
      <c r="I2856" s="36">
        <v>183</v>
      </c>
      <c r="J2856" s="37">
        <v>1.7829980276134123</v>
      </c>
      <c r="K2856" s="3"/>
      <c r="L2856" s="2">
        <f>(H2848*K2848)/H2856</f>
        <v>0.47060842766911781</v>
      </c>
      <c r="M2856" s="2">
        <f>((H2848*K2848)/H2856)-K2848</f>
        <v>0.22060842766911781</v>
      </c>
    </row>
    <row r="2857" spans="1:13" customFormat="1" x14ac:dyDescent="0.35">
      <c r="A2857" s="38" t="s">
        <v>104</v>
      </c>
      <c r="B2857" s="38" t="s">
        <v>46</v>
      </c>
      <c r="C2857" s="1" t="s">
        <v>16</v>
      </c>
      <c r="D2857" s="33">
        <v>1</v>
      </c>
      <c r="E2857" s="34">
        <v>5.8</v>
      </c>
      <c r="F2857" s="35">
        <v>4268.5</v>
      </c>
      <c r="G2857" s="36">
        <v>936</v>
      </c>
      <c r="H2857" s="35">
        <v>735.95</v>
      </c>
      <c r="I2857" s="36">
        <v>161</v>
      </c>
      <c r="J2857" s="37">
        <v>4.5603632478632479</v>
      </c>
      <c r="K2857" s="3"/>
      <c r="L2857" s="2">
        <f>(H2848*K2848)/H2857</f>
        <v>0.20956926421631902</v>
      </c>
      <c r="M2857" s="2">
        <f>((H2848*K2848)/H2857)-K2848</f>
        <v>-4.0430735783680977E-2</v>
      </c>
    </row>
    <row r="2858" spans="1:13" customFormat="1" x14ac:dyDescent="0.35">
      <c r="A2858" s="38" t="s">
        <v>104</v>
      </c>
      <c r="B2858" s="38" t="s">
        <v>46</v>
      </c>
      <c r="C2858" s="1" t="s">
        <v>5</v>
      </c>
      <c r="D2858" s="33">
        <v>1</v>
      </c>
      <c r="E2858" s="34">
        <v>9</v>
      </c>
      <c r="F2858" s="35">
        <v>4827.1000000000004</v>
      </c>
      <c r="G2858" s="36">
        <v>1462</v>
      </c>
      <c r="H2858" s="35">
        <v>536.34</v>
      </c>
      <c r="I2858" s="36">
        <v>162</v>
      </c>
      <c r="J2858" s="37">
        <v>3.3017099863201098</v>
      </c>
      <c r="K2858" s="3"/>
      <c r="L2858" s="2">
        <f>(H2848*K2848)/H2858</f>
        <v>0.28756479099078941</v>
      </c>
      <c r="M2858" s="2">
        <f>((H2848*K2848)/H2858)-K2848</f>
        <v>3.756479099078941E-2</v>
      </c>
    </row>
    <row r="2859" spans="1:13" customFormat="1" x14ac:dyDescent="0.35">
      <c r="A2859" s="38" t="s">
        <v>104</v>
      </c>
      <c r="B2859" s="38" t="s">
        <v>46</v>
      </c>
      <c r="C2859" s="1" t="s">
        <v>14</v>
      </c>
      <c r="D2859" s="33">
        <v>1</v>
      </c>
      <c r="E2859" s="34">
        <v>5.2</v>
      </c>
      <c r="F2859" s="35">
        <v>1850.46</v>
      </c>
      <c r="G2859" s="36">
        <v>711</v>
      </c>
      <c r="H2859" s="35">
        <v>355.86</v>
      </c>
      <c r="I2859" s="36">
        <v>136</v>
      </c>
      <c r="J2859" s="37">
        <v>2.6026160337552744</v>
      </c>
      <c r="K2859" s="3"/>
      <c r="L2859" s="2">
        <f>(H2848*K2848)/H2859</f>
        <v>0.43340780082054736</v>
      </c>
      <c r="M2859" s="2">
        <f>((H2848*K2848)/H2859)-K2848</f>
        <v>0.18340780082054736</v>
      </c>
    </row>
    <row r="2860" spans="1:13" customFormat="1" x14ac:dyDescent="0.35">
      <c r="A2860" s="38" t="s">
        <v>104</v>
      </c>
      <c r="B2860" s="38" t="s">
        <v>46</v>
      </c>
      <c r="C2860" s="1" t="s">
        <v>7</v>
      </c>
      <c r="D2860" s="33">
        <v>1</v>
      </c>
      <c r="E2860" s="34">
        <v>4.5</v>
      </c>
      <c r="F2860" s="35">
        <v>2771.2</v>
      </c>
      <c r="G2860" s="36">
        <v>1022</v>
      </c>
      <c r="H2860" s="35">
        <v>615.82000000000005</v>
      </c>
      <c r="I2860" s="36">
        <v>227</v>
      </c>
      <c r="J2860" s="37">
        <v>2.7115459882583171</v>
      </c>
      <c r="K2860" s="3"/>
      <c r="L2860" s="2">
        <f>(H2848*K2848)/H2860</f>
        <v>0.25045061868727869</v>
      </c>
      <c r="M2860" s="2">
        <f>((H2848*K2848)/H2860)-K2848</f>
        <v>4.5061868727869214E-4</v>
      </c>
    </row>
    <row r="2861" spans="1:13" customFormat="1" x14ac:dyDescent="0.35">
      <c r="A2861" s="38" t="s">
        <v>104</v>
      </c>
      <c r="B2861" s="38" t="s">
        <v>46</v>
      </c>
      <c r="C2861" s="1" t="s">
        <v>19</v>
      </c>
      <c r="D2861" s="33">
        <v>0.66669999999999996</v>
      </c>
      <c r="E2861" s="34">
        <v>1.4</v>
      </c>
      <c r="F2861" s="35">
        <v>530.96</v>
      </c>
      <c r="G2861" s="36">
        <v>205</v>
      </c>
      <c r="H2861" s="35">
        <v>379.26</v>
      </c>
      <c r="I2861" s="36">
        <v>146</v>
      </c>
      <c r="J2861" s="37">
        <v>2.590048780487805</v>
      </c>
      <c r="K2861" s="3"/>
      <c r="L2861" s="2">
        <f>(H2848*K2848)/H2861</f>
        <v>0.40666693033802664</v>
      </c>
      <c r="M2861" s="2">
        <f>((H2848*K2848)/H2861)-K2848</f>
        <v>0.15666693033802664</v>
      </c>
    </row>
    <row r="2862" spans="1:13" customFormat="1" x14ac:dyDescent="0.35">
      <c r="A2862" s="38" t="s">
        <v>104</v>
      </c>
      <c r="B2862" s="38" t="s">
        <v>46</v>
      </c>
      <c r="C2862" s="1" t="s">
        <v>13</v>
      </c>
      <c r="D2862" s="33">
        <v>1</v>
      </c>
      <c r="E2862" s="34">
        <v>20.399999999999999</v>
      </c>
      <c r="F2862" s="35">
        <v>7189.48</v>
      </c>
      <c r="G2862" s="36">
        <v>2359</v>
      </c>
      <c r="H2862" s="35">
        <v>352.43</v>
      </c>
      <c r="I2862" s="36">
        <v>115</v>
      </c>
      <c r="J2862" s="37">
        <v>3.0476812208562949</v>
      </c>
      <c r="K2862" s="3"/>
      <c r="L2862" s="2">
        <f>(H2848*K2848)/H2862</f>
        <v>0.43762591152853042</v>
      </c>
      <c r="M2862" s="2">
        <f>((H2848*K2848)/H2862)-K2848</f>
        <v>0.18762591152853042</v>
      </c>
    </row>
    <row r="2863" spans="1:13" customFormat="1" x14ac:dyDescent="0.35">
      <c r="A2863" s="38" t="s">
        <v>104</v>
      </c>
      <c r="B2863" s="38" t="s">
        <v>46</v>
      </c>
      <c r="C2863" s="1" t="s">
        <v>18</v>
      </c>
      <c r="D2863" s="33">
        <v>1</v>
      </c>
      <c r="E2863" s="34">
        <v>9.6999999999999993</v>
      </c>
      <c r="F2863" s="35">
        <v>2868.67</v>
      </c>
      <c r="G2863" s="36">
        <v>872</v>
      </c>
      <c r="H2863" s="35">
        <v>295.74</v>
      </c>
      <c r="I2863" s="36">
        <v>89</v>
      </c>
      <c r="J2863" s="37">
        <v>3.2897591743119268</v>
      </c>
      <c r="K2863" s="3"/>
      <c r="L2863" s="2">
        <f>(H2848*K2848)/H2863</f>
        <v>0.52151382971529037</v>
      </c>
      <c r="M2863" s="2">
        <f>((H2848*K2848)/H2863)-K2848</f>
        <v>0.27151382971529037</v>
      </c>
    </row>
    <row r="2864" spans="1:13" customFormat="1" x14ac:dyDescent="0.35">
      <c r="A2864" s="38" t="s">
        <v>104</v>
      </c>
      <c r="B2864" s="38" t="s">
        <v>46</v>
      </c>
      <c r="C2864" s="1" t="s">
        <v>11</v>
      </c>
      <c r="D2864" s="33">
        <v>1</v>
      </c>
      <c r="E2864" s="34">
        <v>9.9</v>
      </c>
      <c r="F2864" s="35">
        <v>3227.7</v>
      </c>
      <c r="G2864" s="36">
        <v>1272</v>
      </c>
      <c r="H2864" s="35">
        <v>326.02999999999997</v>
      </c>
      <c r="I2864" s="36">
        <v>128</v>
      </c>
      <c r="J2864" s="37">
        <v>2.5374999999999996</v>
      </c>
      <c r="K2864" s="3"/>
      <c r="L2864" s="2">
        <f>(H2848*K2848)/H2864</f>
        <v>0.47306229488083917</v>
      </c>
      <c r="M2864" s="2">
        <f>((H2848*K2848)/H2864)-K2848</f>
        <v>0.22306229488083917</v>
      </c>
    </row>
    <row r="2865" spans="1:13" customFormat="1" x14ac:dyDescent="0.35">
      <c r="A2865" s="38" t="s">
        <v>104</v>
      </c>
      <c r="B2865" s="38" t="s">
        <v>46</v>
      </c>
      <c r="C2865" s="1" t="s">
        <v>9</v>
      </c>
      <c r="D2865" s="33">
        <v>1</v>
      </c>
      <c r="E2865" s="34">
        <v>6.1</v>
      </c>
      <c r="F2865" s="35">
        <v>1287.4100000000001</v>
      </c>
      <c r="G2865" s="36">
        <v>497</v>
      </c>
      <c r="H2865" s="35">
        <v>211.05</v>
      </c>
      <c r="I2865" s="36">
        <v>81</v>
      </c>
      <c r="J2865" s="37">
        <v>2.5903621730382294</v>
      </c>
      <c r="K2865" s="3"/>
      <c r="L2865" s="2">
        <f>(H2848*K2848)/H2865</f>
        <v>0.73078654347311056</v>
      </c>
      <c r="M2865" s="2">
        <f>((H2848*K2848)/H2865)-K2848</f>
        <v>0.48078654347311056</v>
      </c>
    </row>
    <row r="2866" spans="1:13" customFormat="1" x14ac:dyDescent="0.35">
      <c r="A2866" s="1" t="s">
        <v>104</v>
      </c>
      <c r="B2866" s="1" t="s">
        <v>53</v>
      </c>
      <c r="C2866" s="1" t="s">
        <v>154</v>
      </c>
      <c r="D2866" s="33">
        <v>1</v>
      </c>
      <c r="E2866" s="34">
        <v>32</v>
      </c>
      <c r="F2866" s="35">
        <v>23792.83</v>
      </c>
      <c r="G2866" s="36">
        <v>7726</v>
      </c>
      <c r="H2866" s="35">
        <v>743.53</v>
      </c>
      <c r="I2866" s="36">
        <v>241</v>
      </c>
      <c r="J2866" s="37">
        <v>3.079579342479938</v>
      </c>
      <c r="K2866" s="28">
        <v>0.25</v>
      </c>
      <c r="L2866" s="3"/>
      <c r="M2866" s="3"/>
    </row>
    <row r="2867" spans="1:13" customFormat="1" x14ac:dyDescent="0.35">
      <c r="A2867" s="38" t="s">
        <v>104</v>
      </c>
      <c r="B2867" s="38" t="s">
        <v>53</v>
      </c>
      <c r="C2867" s="1" t="s">
        <v>12</v>
      </c>
      <c r="D2867" s="33">
        <v>1</v>
      </c>
      <c r="E2867" s="34">
        <v>14.3</v>
      </c>
      <c r="F2867" s="35">
        <v>12417.51</v>
      </c>
      <c r="G2867" s="36">
        <v>4478</v>
      </c>
      <c r="H2867" s="35">
        <v>868.36</v>
      </c>
      <c r="I2867" s="36">
        <v>313</v>
      </c>
      <c r="J2867" s="37">
        <v>2.7730035730236713</v>
      </c>
      <c r="K2867" s="3"/>
      <c r="L2867" s="2">
        <f>(H2866*K2866)/H2867</f>
        <v>0.21406156432815882</v>
      </c>
      <c r="M2867" s="2">
        <f>((H2866*K2866)/H2867)-K2866</f>
        <v>-3.5938435671841185E-2</v>
      </c>
    </row>
    <row r="2868" spans="1:13" customFormat="1" x14ac:dyDescent="0.35">
      <c r="A2868" s="38" t="s">
        <v>104</v>
      </c>
      <c r="B2868" s="38" t="s">
        <v>53</v>
      </c>
      <c r="C2868" s="1" t="s">
        <v>8</v>
      </c>
      <c r="D2868" s="33">
        <v>1</v>
      </c>
      <c r="E2868" s="34">
        <v>9.5</v>
      </c>
      <c r="F2868" s="35">
        <v>8395.43</v>
      </c>
      <c r="G2868" s="36">
        <v>2352</v>
      </c>
      <c r="H2868" s="35">
        <v>883.73</v>
      </c>
      <c r="I2868" s="36">
        <v>247</v>
      </c>
      <c r="J2868" s="37">
        <v>3.5694855442176872</v>
      </c>
      <c r="K2868" s="3"/>
      <c r="L2868" s="2">
        <f>(H2866*K2866)/H2868</f>
        <v>0.21033856494630712</v>
      </c>
      <c r="M2868" s="2">
        <f>((H2866*K2866)/H2868)-K2866</f>
        <v>-3.9661435053692878E-2</v>
      </c>
    </row>
    <row r="2869" spans="1:13" customFormat="1" x14ac:dyDescent="0.35">
      <c r="A2869" s="38" t="s">
        <v>104</v>
      </c>
      <c r="B2869" s="38" t="s">
        <v>53</v>
      </c>
      <c r="C2869" s="1" t="s">
        <v>4</v>
      </c>
      <c r="D2869" s="33">
        <v>1</v>
      </c>
      <c r="E2869" s="34">
        <v>6.8</v>
      </c>
      <c r="F2869" s="35">
        <v>4288.4399999999996</v>
      </c>
      <c r="G2869" s="36">
        <v>1313</v>
      </c>
      <c r="H2869" s="35">
        <v>630.65</v>
      </c>
      <c r="I2869" s="36">
        <v>193</v>
      </c>
      <c r="J2869" s="37">
        <v>3.2661386138613859</v>
      </c>
      <c r="K2869" s="3"/>
      <c r="L2869" s="2">
        <f>(H2866*K2866)/H2869</f>
        <v>0.2947474827558868</v>
      </c>
      <c r="M2869" s="2">
        <f>((H2866*K2866)/H2869)-K2866</f>
        <v>4.4747482755886803E-2</v>
      </c>
    </row>
    <row r="2870" spans="1:13" customFormat="1" x14ac:dyDescent="0.35">
      <c r="A2870" s="38" t="s">
        <v>104</v>
      </c>
      <c r="B2870" s="38" t="s">
        <v>53</v>
      </c>
      <c r="C2870" s="1" t="s">
        <v>10</v>
      </c>
      <c r="D2870" s="33">
        <v>1</v>
      </c>
      <c r="E2870" s="34">
        <v>13.6</v>
      </c>
      <c r="F2870" s="35">
        <v>3775.16</v>
      </c>
      <c r="G2870" s="36">
        <v>1094</v>
      </c>
      <c r="H2870" s="35">
        <v>277.58999999999997</v>
      </c>
      <c r="I2870" s="36">
        <v>80</v>
      </c>
      <c r="J2870" s="37">
        <v>3.4507861060329068</v>
      </c>
      <c r="K2870" s="3"/>
      <c r="L2870" s="2">
        <f>(H2866*K2866)/H2870</f>
        <v>0.66962966965668791</v>
      </c>
      <c r="M2870" s="2">
        <f>((H2866*K2866)/H2870)-K2866</f>
        <v>0.41962966965668791</v>
      </c>
    </row>
    <row r="2871" spans="1:13" customFormat="1" x14ac:dyDescent="0.35">
      <c r="A2871" s="38" t="s">
        <v>104</v>
      </c>
      <c r="B2871" s="38" t="s">
        <v>53</v>
      </c>
      <c r="C2871" s="1" t="s">
        <v>17</v>
      </c>
      <c r="D2871" s="33">
        <v>1</v>
      </c>
      <c r="E2871" s="34">
        <v>5.2</v>
      </c>
      <c r="F2871" s="35">
        <v>2515.62</v>
      </c>
      <c r="G2871" s="36">
        <v>1276</v>
      </c>
      <c r="H2871" s="35">
        <v>483.77</v>
      </c>
      <c r="I2871" s="36">
        <v>245</v>
      </c>
      <c r="J2871" s="37">
        <v>1.9714890282131661</v>
      </c>
      <c r="K2871" s="3"/>
      <c r="L2871" s="2">
        <f>(H2866*K2866)/H2871</f>
        <v>0.38423734419248817</v>
      </c>
      <c r="M2871" s="2">
        <f>((H2866*K2866)/H2871)-K2866</f>
        <v>0.13423734419248817</v>
      </c>
    </row>
    <row r="2872" spans="1:13" customFormat="1" x14ac:dyDescent="0.35">
      <c r="A2872" s="38" t="s">
        <v>104</v>
      </c>
      <c r="B2872" s="38" t="s">
        <v>53</v>
      </c>
      <c r="C2872" s="1" t="s">
        <v>6</v>
      </c>
      <c r="D2872" s="33">
        <v>1</v>
      </c>
      <c r="E2872" s="34">
        <v>6.2</v>
      </c>
      <c r="F2872" s="35">
        <v>2342.59</v>
      </c>
      <c r="G2872" s="36">
        <v>1022</v>
      </c>
      <c r="H2872" s="35">
        <v>377.84</v>
      </c>
      <c r="I2872" s="36">
        <v>164</v>
      </c>
      <c r="J2872" s="37">
        <v>2.2921624266144813</v>
      </c>
      <c r="K2872" s="3"/>
      <c r="L2872" s="2">
        <f>(H2866*K2866)/H2872</f>
        <v>0.49196088291340251</v>
      </c>
      <c r="M2872" s="2">
        <f>((H2866*K2866)/H2872)-K2866</f>
        <v>0.24196088291340251</v>
      </c>
    </row>
    <row r="2873" spans="1:13" customFormat="1" x14ac:dyDescent="0.35">
      <c r="A2873" s="38" t="s">
        <v>104</v>
      </c>
      <c r="B2873" s="38" t="s">
        <v>53</v>
      </c>
      <c r="C2873" s="1" t="s">
        <v>15</v>
      </c>
      <c r="D2873" s="33">
        <v>1</v>
      </c>
      <c r="E2873" s="34">
        <v>66.7</v>
      </c>
      <c r="F2873" s="35">
        <v>29790.79</v>
      </c>
      <c r="G2873" s="36">
        <v>9918</v>
      </c>
      <c r="H2873" s="35">
        <v>446.64</v>
      </c>
      <c r="I2873" s="36">
        <v>148</v>
      </c>
      <c r="J2873" s="37">
        <v>3.0037094172212142</v>
      </c>
      <c r="K2873" s="3"/>
      <c r="L2873" s="2">
        <f>(H2866*K2866)/H2873</f>
        <v>0.41617969729536092</v>
      </c>
      <c r="M2873" s="2">
        <f>((H2866*K2866)/H2873)-K2866</f>
        <v>0.16617969729536092</v>
      </c>
    </row>
    <row r="2874" spans="1:13" customFormat="1" x14ac:dyDescent="0.35">
      <c r="A2874" s="38" t="s">
        <v>104</v>
      </c>
      <c r="B2874" s="38" t="s">
        <v>53</v>
      </c>
      <c r="C2874" s="1" t="s">
        <v>20</v>
      </c>
      <c r="D2874" s="33">
        <v>1</v>
      </c>
      <c r="E2874" s="34">
        <v>37.299999999999997</v>
      </c>
      <c r="F2874" s="35">
        <v>19046.740000000002</v>
      </c>
      <c r="G2874" s="36">
        <v>10561</v>
      </c>
      <c r="H2874" s="35">
        <v>510.64</v>
      </c>
      <c r="I2874" s="36">
        <v>283</v>
      </c>
      <c r="J2874" s="37">
        <v>1.803497774831929</v>
      </c>
      <c r="K2874" s="3"/>
      <c r="L2874" s="2">
        <f>(H2866*K2866)/H2874</f>
        <v>0.36401868243772523</v>
      </c>
      <c r="M2874" s="2">
        <f>((H2866*K2866)/H2874)-K2866</f>
        <v>0.11401868243772523</v>
      </c>
    </row>
    <row r="2875" spans="1:13" customFormat="1" x14ac:dyDescent="0.35">
      <c r="A2875" s="38" t="s">
        <v>104</v>
      </c>
      <c r="B2875" s="38" t="s">
        <v>53</v>
      </c>
      <c r="C2875" s="1" t="s">
        <v>16</v>
      </c>
      <c r="D2875" s="33">
        <v>1</v>
      </c>
      <c r="E2875" s="34">
        <v>9.9</v>
      </c>
      <c r="F2875" s="35">
        <v>5056.09</v>
      </c>
      <c r="G2875" s="36">
        <v>1160</v>
      </c>
      <c r="H2875" s="35">
        <v>510.72</v>
      </c>
      <c r="I2875" s="36">
        <v>117</v>
      </c>
      <c r="J2875" s="37">
        <v>4.3586982758620687</v>
      </c>
      <c r="K2875" s="3"/>
      <c r="L2875" s="2">
        <f>(H2866*K2866)/H2875</f>
        <v>0.36396166196741853</v>
      </c>
      <c r="M2875" s="2">
        <f>((H2866*K2866)/H2875)-K2866</f>
        <v>0.11396166196741853</v>
      </c>
    </row>
    <row r="2876" spans="1:13" customFormat="1" x14ac:dyDescent="0.35">
      <c r="A2876" s="38" t="s">
        <v>104</v>
      </c>
      <c r="B2876" s="38" t="s">
        <v>53</v>
      </c>
      <c r="C2876" s="1" t="s">
        <v>5</v>
      </c>
      <c r="D2876" s="33">
        <v>1</v>
      </c>
      <c r="E2876" s="34">
        <v>10.3</v>
      </c>
      <c r="F2876" s="35">
        <v>6925.95</v>
      </c>
      <c r="G2876" s="36">
        <v>2073</v>
      </c>
      <c r="H2876" s="35">
        <v>672.42</v>
      </c>
      <c r="I2876" s="36">
        <v>201</v>
      </c>
      <c r="J2876" s="37">
        <v>3.341027496382055</v>
      </c>
      <c r="K2876" s="3"/>
      <c r="L2876" s="2">
        <f>(H2866*K2866)/H2876</f>
        <v>0.2764380892894322</v>
      </c>
      <c r="M2876" s="2">
        <f>((H2866*K2866)/H2876)-K2866</f>
        <v>2.6438089289432198E-2</v>
      </c>
    </row>
    <row r="2877" spans="1:13" customFormat="1" x14ac:dyDescent="0.35">
      <c r="A2877" s="38" t="s">
        <v>104</v>
      </c>
      <c r="B2877" s="38" t="s">
        <v>53</v>
      </c>
      <c r="C2877" s="1" t="s">
        <v>14</v>
      </c>
      <c r="D2877" s="33">
        <v>1</v>
      </c>
      <c r="E2877" s="34">
        <v>5.0999999999999996</v>
      </c>
      <c r="F2877" s="35">
        <v>2666.07</v>
      </c>
      <c r="G2877" s="36">
        <v>986</v>
      </c>
      <c r="H2877" s="35">
        <v>522.76</v>
      </c>
      <c r="I2877" s="36">
        <v>193</v>
      </c>
      <c r="J2877" s="37">
        <v>2.703924949290061</v>
      </c>
      <c r="K2877" s="3"/>
      <c r="L2877" s="2">
        <f>(H2866*K2866)/H2877</f>
        <v>0.35557904200780471</v>
      </c>
      <c r="M2877" s="2">
        <f>((H2866*K2866)/H2877)-K2866</f>
        <v>0.10557904200780471</v>
      </c>
    </row>
    <row r="2878" spans="1:13" customFormat="1" x14ac:dyDescent="0.35">
      <c r="A2878" s="38" t="s">
        <v>104</v>
      </c>
      <c r="B2878" s="38" t="s">
        <v>53</v>
      </c>
      <c r="C2878" s="1" t="s">
        <v>7</v>
      </c>
      <c r="D2878" s="33">
        <v>1</v>
      </c>
      <c r="E2878" s="34">
        <v>5.7</v>
      </c>
      <c r="F2878" s="35">
        <v>4530.22</v>
      </c>
      <c r="G2878" s="36">
        <v>1505</v>
      </c>
      <c r="H2878" s="35">
        <v>794.78</v>
      </c>
      <c r="I2878" s="36">
        <v>264</v>
      </c>
      <c r="J2878" s="37">
        <v>3.0101129568106315</v>
      </c>
      <c r="K2878" s="3"/>
      <c r="L2878" s="2">
        <f>(H2866*K2866)/H2878</f>
        <v>0.23387918669317295</v>
      </c>
      <c r="M2878" s="2">
        <f>((H2866*K2866)/H2878)-K2866</f>
        <v>-1.6120813306827048E-2</v>
      </c>
    </row>
    <row r="2879" spans="1:13" customFormat="1" x14ac:dyDescent="0.35">
      <c r="A2879" s="38" t="s">
        <v>104</v>
      </c>
      <c r="B2879" s="38" t="s">
        <v>53</v>
      </c>
      <c r="C2879" s="1" t="s">
        <v>19</v>
      </c>
      <c r="D2879" s="33">
        <v>1</v>
      </c>
      <c r="E2879" s="34">
        <v>1.3</v>
      </c>
      <c r="F2879" s="35">
        <v>1293.72</v>
      </c>
      <c r="G2879" s="36">
        <v>516</v>
      </c>
      <c r="H2879" s="35">
        <v>995.17</v>
      </c>
      <c r="I2879" s="36">
        <v>396</v>
      </c>
      <c r="J2879" s="37">
        <v>2.5072093023255815</v>
      </c>
      <c r="K2879" s="3"/>
      <c r="L2879" s="2">
        <f>(H2866*K2866)/H2879</f>
        <v>0.18678466995588694</v>
      </c>
      <c r="M2879" s="2">
        <f>((H2866*K2866)/H2879)-K2866</f>
        <v>-6.3215330044113061E-2</v>
      </c>
    </row>
    <row r="2880" spans="1:13" customFormat="1" x14ac:dyDescent="0.35">
      <c r="A2880" s="38" t="s">
        <v>104</v>
      </c>
      <c r="B2880" s="38" t="s">
        <v>53</v>
      </c>
      <c r="C2880" s="1" t="s">
        <v>13</v>
      </c>
      <c r="D2880" s="33">
        <v>1</v>
      </c>
      <c r="E2880" s="34">
        <v>25.9</v>
      </c>
      <c r="F2880" s="35">
        <v>13258.1</v>
      </c>
      <c r="G2880" s="36">
        <v>4317</v>
      </c>
      <c r="H2880" s="35">
        <v>511.9</v>
      </c>
      <c r="I2880" s="36">
        <v>166</v>
      </c>
      <c r="J2880" s="37">
        <v>3.0711373639101227</v>
      </c>
      <c r="K2880" s="3"/>
      <c r="L2880" s="2">
        <f>(H2866*K2866)/H2880</f>
        <v>0.36312268021097871</v>
      </c>
      <c r="M2880" s="2">
        <f>((H2866*K2866)/H2880)-K2866</f>
        <v>0.11312268021097871</v>
      </c>
    </row>
    <row r="2881" spans="1:13" customFormat="1" x14ac:dyDescent="0.35">
      <c r="A2881" s="38" t="s">
        <v>104</v>
      </c>
      <c r="B2881" s="38" t="s">
        <v>53</v>
      </c>
      <c r="C2881" s="1" t="s">
        <v>18</v>
      </c>
      <c r="D2881" s="33">
        <v>1</v>
      </c>
      <c r="E2881" s="34">
        <v>12</v>
      </c>
      <c r="F2881" s="35">
        <v>3624.83</v>
      </c>
      <c r="G2881" s="36">
        <v>1033</v>
      </c>
      <c r="H2881" s="35">
        <v>302.07</v>
      </c>
      <c r="I2881" s="36">
        <v>86</v>
      </c>
      <c r="J2881" s="37">
        <v>3.5090319457889643</v>
      </c>
      <c r="K2881" s="3"/>
      <c r="L2881" s="2">
        <f>(H2866*K2866)/H2881</f>
        <v>0.61536233323401857</v>
      </c>
      <c r="M2881" s="2">
        <f>((H2866*K2866)/H2881)-K2866</f>
        <v>0.36536233323401857</v>
      </c>
    </row>
    <row r="2882" spans="1:13" customFormat="1" x14ac:dyDescent="0.35">
      <c r="A2882" s="38" t="s">
        <v>104</v>
      </c>
      <c r="B2882" s="38" t="s">
        <v>53</v>
      </c>
      <c r="C2882" s="1" t="s">
        <v>11</v>
      </c>
      <c r="D2882" s="33">
        <v>1</v>
      </c>
      <c r="E2882" s="34">
        <v>12</v>
      </c>
      <c r="F2882" s="35">
        <v>3688.95</v>
      </c>
      <c r="G2882" s="36">
        <v>1465</v>
      </c>
      <c r="H2882" s="35">
        <v>307.41000000000003</v>
      </c>
      <c r="I2882" s="36">
        <v>122</v>
      </c>
      <c r="J2882" s="37">
        <v>2.5180546075085322</v>
      </c>
      <c r="K2882" s="3"/>
      <c r="L2882" s="2">
        <f>(H2866*K2866)/H2882</f>
        <v>0.60467291239712428</v>
      </c>
      <c r="M2882" s="2">
        <f>((H2866*K2866)/H2882)-K2866</f>
        <v>0.35467291239712428</v>
      </c>
    </row>
    <row r="2883" spans="1:13" customFormat="1" x14ac:dyDescent="0.35">
      <c r="A2883" s="38" t="s">
        <v>104</v>
      </c>
      <c r="B2883" s="38" t="s">
        <v>53</v>
      </c>
      <c r="C2883" s="1" t="s">
        <v>9</v>
      </c>
      <c r="D2883" s="33">
        <v>1</v>
      </c>
      <c r="E2883" s="34">
        <v>5.7</v>
      </c>
      <c r="F2883" s="35">
        <v>1894.75</v>
      </c>
      <c r="G2883" s="36">
        <v>718</v>
      </c>
      <c r="H2883" s="35">
        <v>332.41</v>
      </c>
      <c r="I2883" s="36">
        <v>125</v>
      </c>
      <c r="J2883" s="37">
        <v>2.6389275766016711</v>
      </c>
      <c r="K2883" s="3"/>
      <c r="L2883" s="2">
        <f>(H2866*K2866)/H2883</f>
        <v>0.55919647423362706</v>
      </c>
      <c r="M2883" s="2">
        <f>((H2866*K2866)/H2883)-K2866</f>
        <v>0.30919647423362706</v>
      </c>
    </row>
    <row r="2884" spans="1:13" customFormat="1" x14ac:dyDescent="0.35">
      <c r="A2884" s="1" t="s">
        <v>105</v>
      </c>
      <c r="B2884" s="1" t="s">
        <v>129</v>
      </c>
      <c r="C2884" s="1" t="s">
        <v>154</v>
      </c>
      <c r="D2884" s="33">
        <v>1</v>
      </c>
      <c r="E2884" s="34">
        <v>21.7</v>
      </c>
      <c r="F2884" s="35">
        <v>8561.01</v>
      </c>
      <c r="G2884" s="36">
        <v>3208</v>
      </c>
      <c r="H2884" s="35">
        <v>394.52</v>
      </c>
      <c r="I2884" s="36">
        <v>147</v>
      </c>
      <c r="J2884" s="37">
        <v>2.6686440149625934</v>
      </c>
      <c r="K2884" s="28">
        <v>0.25</v>
      </c>
      <c r="L2884" s="3"/>
      <c r="M2884" s="3"/>
    </row>
    <row r="2885" spans="1:13" customFormat="1" x14ac:dyDescent="0.35">
      <c r="A2885" s="38" t="s">
        <v>105</v>
      </c>
      <c r="B2885" s="38" t="s">
        <v>129</v>
      </c>
      <c r="C2885" s="1" t="s">
        <v>12</v>
      </c>
      <c r="D2885" s="33">
        <v>1</v>
      </c>
      <c r="E2885" s="34">
        <v>9.9</v>
      </c>
      <c r="F2885" s="35">
        <v>3722.28</v>
      </c>
      <c r="G2885" s="36">
        <v>1706</v>
      </c>
      <c r="H2885" s="35">
        <v>375.99</v>
      </c>
      <c r="I2885" s="36">
        <v>172</v>
      </c>
      <c r="J2885" s="37">
        <v>2.1818757327080891</v>
      </c>
      <c r="K2885" s="3"/>
      <c r="L2885" s="2">
        <f>(H2884*K2884)/H2885</f>
        <v>0.26232080640442562</v>
      </c>
      <c r="M2885" s="2">
        <f>((H2884*K2884)/H2885)-K2884</f>
        <v>1.2320806404425622E-2</v>
      </c>
    </row>
    <row r="2886" spans="1:13" customFormat="1" x14ac:dyDescent="0.35">
      <c r="A2886" s="38" t="s">
        <v>105</v>
      </c>
      <c r="B2886" s="38" t="s">
        <v>129</v>
      </c>
      <c r="C2886" s="1" t="s">
        <v>8</v>
      </c>
      <c r="D2886" s="33">
        <v>1</v>
      </c>
      <c r="E2886" s="34">
        <v>7.1</v>
      </c>
      <c r="F2886" s="35">
        <v>2877.15</v>
      </c>
      <c r="G2886" s="36">
        <v>835</v>
      </c>
      <c r="H2886" s="35">
        <v>405.23</v>
      </c>
      <c r="I2886" s="36">
        <v>117</v>
      </c>
      <c r="J2886" s="37">
        <v>3.4456886227544912</v>
      </c>
      <c r="K2886" s="3"/>
      <c r="L2886" s="2">
        <f>(H2884*K2884)/H2886</f>
        <v>0.24339264121609946</v>
      </c>
      <c r="M2886" s="2">
        <f>((H2884*K2884)/H2886)-K2884</f>
        <v>-6.6073587839005354E-3</v>
      </c>
    </row>
    <row r="2887" spans="1:13" customFormat="1" x14ac:dyDescent="0.35">
      <c r="A2887" s="38" t="s">
        <v>105</v>
      </c>
      <c r="B2887" s="38" t="s">
        <v>129</v>
      </c>
      <c r="C2887" s="1" t="s">
        <v>4</v>
      </c>
      <c r="D2887" s="33">
        <v>1</v>
      </c>
      <c r="E2887" s="34">
        <v>4.2</v>
      </c>
      <c r="F2887" s="35">
        <v>1275.42</v>
      </c>
      <c r="G2887" s="36">
        <v>402</v>
      </c>
      <c r="H2887" s="35">
        <v>303.67</v>
      </c>
      <c r="I2887" s="36">
        <v>95</v>
      </c>
      <c r="J2887" s="37">
        <v>3.1726865671641793</v>
      </c>
      <c r="K2887" s="3"/>
      <c r="L2887" s="2">
        <f>(H2884*K2884)/H2887</f>
        <v>0.32479336121447622</v>
      </c>
      <c r="M2887" s="2">
        <f>((H2884*K2884)/H2887)-K2884</f>
        <v>7.4793361214476217E-2</v>
      </c>
    </row>
    <row r="2888" spans="1:13" customFormat="1" x14ac:dyDescent="0.35">
      <c r="A2888" s="38" t="s">
        <v>105</v>
      </c>
      <c r="B2888" s="38" t="s">
        <v>129</v>
      </c>
      <c r="C2888" s="1" t="s">
        <v>10</v>
      </c>
      <c r="D2888" s="33">
        <v>1</v>
      </c>
      <c r="E2888" s="34">
        <v>6.2</v>
      </c>
      <c r="F2888" s="35">
        <v>1074.07</v>
      </c>
      <c r="G2888" s="36">
        <v>310</v>
      </c>
      <c r="H2888" s="35">
        <v>173.24</v>
      </c>
      <c r="I2888" s="36">
        <v>50</v>
      </c>
      <c r="J2888" s="37">
        <v>3.4647419354838709</v>
      </c>
      <c r="K2888" s="3"/>
      <c r="L2888" s="2">
        <f>(H2884*K2884)/H2888</f>
        <v>0.56932579081043633</v>
      </c>
      <c r="M2888" s="2">
        <f>((H2884*K2884)/H2888)-K2884</f>
        <v>0.31932579081043633</v>
      </c>
    </row>
    <row r="2889" spans="1:13" customFormat="1" x14ac:dyDescent="0.35">
      <c r="A2889" s="38" t="s">
        <v>105</v>
      </c>
      <c r="B2889" s="38" t="s">
        <v>129</v>
      </c>
      <c r="C2889" s="1" t="s">
        <v>17</v>
      </c>
      <c r="D2889" s="33">
        <v>1</v>
      </c>
      <c r="E2889" s="34">
        <v>4.7</v>
      </c>
      <c r="F2889" s="35">
        <v>1259.68</v>
      </c>
      <c r="G2889" s="36">
        <v>613</v>
      </c>
      <c r="H2889" s="35">
        <v>268.02</v>
      </c>
      <c r="I2889" s="36">
        <v>130</v>
      </c>
      <c r="J2889" s="37">
        <v>2.0549429037520395</v>
      </c>
      <c r="K2889" s="3"/>
      <c r="L2889" s="2">
        <f>(H2884*K2884)/H2889</f>
        <v>0.36799492575180959</v>
      </c>
      <c r="M2889" s="2">
        <f>((H2884*K2884)/H2889)-K2884</f>
        <v>0.11799492575180959</v>
      </c>
    </row>
    <row r="2890" spans="1:13" customFormat="1" x14ac:dyDescent="0.35">
      <c r="A2890" s="38" t="s">
        <v>105</v>
      </c>
      <c r="B2890" s="38" t="s">
        <v>129</v>
      </c>
      <c r="C2890" s="1" t="s">
        <v>6</v>
      </c>
      <c r="D2890" s="33">
        <v>1</v>
      </c>
      <c r="E2890" s="34">
        <v>3.7</v>
      </c>
      <c r="F2890" s="35">
        <v>1372.44</v>
      </c>
      <c r="G2890" s="36">
        <v>598</v>
      </c>
      <c r="H2890" s="35">
        <v>370.93</v>
      </c>
      <c r="I2890" s="36">
        <v>161</v>
      </c>
      <c r="J2890" s="37">
        <v>2.2950501672240802</v>
      </c>
      <c r="K2890" s="3"/>
      <c r="L2890" s="2">
        <f>(H2884*K2884)/H2890</f>
        <v>0.26589922626910734</v>
      </c>
      <c r="M2890" s="2">
        <f>((H2884*K2884)/H2890)-K2884</f>
        <v>1.5899226269107336E-2</v>
      </c>
    </row>
    <row r="2891" spans="1:13" customFormat="1" x14ac:dyDescent="0.35">
      <c r="A2891" s="38" t="s">
        <v>105</v>
      </c>
      <c r="B2891" s="38" t="s">
        <v>129</v>
      </c>
      <c r="C2891" s="1" t="s">
        <v>15</v>
      </c>
      <c r="D2891" s="33">
        <v>1</v>
      </c>
      <c r="E2891" s="34">
        <v>50.2</v>
      </c>
      <c r="F2891" s="35">
        <v>12858.68</v>
      </c>
      <c r="G2891" s="36">
        <v>3823</v>
      </c>
      <c r="H2891" s="35">
        <v>256.14999999999998</v>
      </c>
      <c r="I2891" s="36">
        <v>76</v>
      </c>
      <c r="J2891" s="37">
        <v>3.3635051007062517</v>
      </c>
      <c r="K2891" s="3"/>
      <c r="L2891" s="2">
        <f>(H2884*K2884)/H2891</f>
        <v>0.38504782354089401</v>
      </c>
      <c r="M2891" s="2">
        <f>((H2884*K2884)/H2891)-K2884</f>
        <v>0.13504782354089401</v>
      </c>
    </row>
    <row r="2892" spans="1:13" customFormat="1" x14ac:dyDescent="0.35">
      <c r="A2892" s="38" t="s">
        <v>105</v>
      </c>
      <c r="B2892" s="38" t="s">
        <v>129</v>
      </c>
      <c r="C2892" s="1" t="s">
        <v>20</v>
      </c>
      <c r="D2892" s="33">
        <v>1</v>
      </c>
      <c r="E2892" s="34">
        <v>27.4</v>
      </c>
      <c r="F2892" s="35">
        <v>6466.88</v>
      </c>
      <c r="G2892" s="36">
        <v>3457</v>
      </c>
      <c r="H2892" s="35">
        <v>236.02</v>
      </c>
      <c r="I2892" s="36">
        <v>126</v>
      </c>
      <c r="J2892" s="37">
        <v>1.8706624240671101</v>
      </c>
      <c r="K2892" s="3"/>
      <c r="L2892" s="2">
        <f>(H2884*K2884)/H2892</f>
        <v>0.41788831454961439</v>
      </c>
      <c r="M2892" s="2">
        <f>((H2884*K2884)/H2892)-K2884</f>
        <v>0.16788831454961439</v>
      </c>
    </row>
    <row r="2893" spans="1:13" customFormat="1" x14ac:dyDescent="0.35">
      <c r="A2893" s="38" t="s">
        <v>105</v>
      </c>
      <c r="B2893" s="38" t="s">
        <v>129</v>
      </c>
      <c r="C2893" s="1" t="s">
        <v>16</v>
      </c>
      <c r="D2893" s="33">
        <v>1</v>
      </c>
      <c r="E2893" s="34">
        <v>8.8000000000000007</v>
      </c>
      <c r="F2893" s="35">
        <v>1863.78</v>
      </c>
      <c r="G2893" s="36">
        <v>401</v>
      </c>
      <c r="H2893" s="35">
        <v>211.79</v>
      </c>
      <c r="I2893" s="36">
        <v>45</v>
      </c>
      <c r="J2893" s="37">
        <v>4.6478304239401496</v>
      </c>
      <c r="K2893" s="3"/>
      <c r="L2893" s="2">
        <f>(H2884*K2884)/H2893</f>
        <v>0.46569715284007746</v>
      </c>
      <c r="M2893" s="2">
        <f>((H2884*K2884)/H2893)-K2884</f>
        <v>0.21569715284007746</v>
      </c>
    </row>
    <row r="2894" spans="1:13" customFormat="1" x14ac:dyDescent="0.35">
      <c r="A2894" s="38" t="s">
        <v>105</v>
      </c>
      <c r="B2894" s="38" t="s">
        <v>129</v>
      </c>
      <c r="C2894" s="1" t="s">
        <v>5</v>
      </c>
      <c r="D2894" s="33">
        <v>1</v>
      </c>
      <c r="E2894" s="34">
        <v>6.6</v>
      </c>
      <c r="F2894" s="35">
        <v>2603.5700000000002</v>
      </c>
      <c r="G2894" s="36">
        <v>744</v>
      </c>
      <c r="H2894" s="35">
        <v>394.48</v>
      </c>
      <c r="I2894" s="36">
        <v>112</v>
      </c>
      <c r="J2894" s="37">
        <v>3.4994220430107528</v>
      </c>
      <c r="K2894" s="3"/>
      <c r="L2894" s="2">
        <f>(H2884*K2884)/H2894</f>
        <v>0.25002534982762115</v>
      </c>
      <c r="M2894" s="2">
        <f>((H2884*K2884)/H2894)-K2884</f>
        <v>2.5349827621146126E-5</v>
      </c>
    </row>
    <row r="2895" spans="1:13" customFormat="1" x14ac:dyDescent="0.35">
      <c r="A2895" s="38" t="s">
        <v>105</v>
      </c>
      <c r="B2895" s="38" t="s">
        <v>129</v>
      </c>
      <c r="C2895" s="1" t="s">
        <v>14</v>
      </c>
      <c r="D2895" s="33">
        <v>1</v>
      </c>
      <c r="E2895" s="34">
        <v>4.9000000000000004</v>
      </c>
      <c r="F2895" s="35">
        <v>714.08</v>
      </c>
      <c r="G2895" s="36">
        <v>224</v>
      </c>
      <c r="H2895" s="35">
        <v>145.72999999999999</v>
      </c>
      <c r="I2895" s="36">
        <v>45</v>
      </c>
      <c r="J2895" s="37">
        <v>3.1878571428571432</v>
      </c>
      <c r="K2895" s="3"/>
      <c r="L2895" s="2">
        <f>(H2884*K2884)/H2895</f>
        <v>0.67679956083167503</v>
      </c>
      <c r="M2895" s="2">
        <f>((H2884*K2884)/H2895)-K2884</f>
        <v>0.42679956083167503</v>
      </c>
    </row>
    <row r="2896" spans="1:13" customFormat="1" x14ac:dyDescent="0.35">
      <c r="A2896" s="38" t="s">
        <v>105</v>
      </c>
      <c r="B2896" s="38" t="s">
        <v>129</v>
      </c>
      <c r="C2896" s="1" t="s">
        <v>7</v>
      </c>
      <c r="D2896" s="33">
        <v>1</v>
      </c>
      <c r="E2896" s="34">
        <v>6.8</v>
      </c>
      <c r="F2896" s="35">
        <v>1950.13</v>
      </c>
      <c r="G2896" s="36">
        <v>595</v>
      </c>
      <c r="H2896" s="35">
        <v>286.77999999999997</v>
      </c>
      <c r="I2896" s="36">
        <v>87</v>
      </c>
      <c r="J2896" s="37">
        <v>3.2775294117647062</v>
      </c>
      <c r="K2896" s="3"/>
      <c r="L2896" s="2">
        <f>(H2884*K2884)/H2896</f>
        <v>0.34392217030476324</v>
      </c>
      <c r="M2896" s="2">
        <f>((H2884*K2884)/H2896)-K2884</f>
        <v>9.3922170304763242E-2</v>
      </c>
    </row>
    <row r="2897" spans="1:13" customFormat="1" x14ac:dyDescent="0.35">
      <c r="A2897" s="38" t="s">
        <v>105</v>
      </c>
      <c r="B2897" s="38" t="s">
        <v>129</v>
      </c>
      <c r="C2897" s="1" t="s">
        <v>19</v>
      </c>
      <c r="D2897" s="33">
        <v>1</v>
      </c>
      <c r="E2897" s="34">
        <v>1.5</v>
      </c>
      <c r="F2897" s="35">
        <v>1177.04</v>
      </c>
      <c r="G2897" s="36">
        <v>294</v>
      </c>
      <c r="H2897" s="35">
        <v>784.69</v>
      </c>
      <c r="I2897" s="36">
        <v>196</v>
      </c>
      <c r="J2897" s="37">
        <v>4.0035374149659866</v>
      </c>
      <c r="K2897" s="3"/>
      <c r="L2897" s="2">
        <f>(H2884*K2884)/H2897</f>
        <v>0.12569294880780943</v>
      </c>
      <c r="M2897" s="2">
        <f>((H2884*K2884)/H2897)-K2884</f>
        <v>-0.12430705119219057</v>
      </c>
    </row>
    <row r="2898" spans="1:13" customFormat="1" x14ac:dyDescent="0.35">
      <c r="A2898" s="38" t="s">
        <v>105</v>
      </c>
      <c r="B2898" s="38" t="s">
        <v>129</v>
      </c>
      <c r="C2898" s="1" t="s">
        <v>13</v>
      </c>
      <c r="D2898" s="33">
        <v>1</v>
      </c>
      <c r="E2898" s="34">
        <v>19.100000000000001</v>
      </c>
      <c r="F2898" s="35">
        <v>3778.53</v>
      </c>
      <c r="G2898" s="36">
        <v>1138</v>
      </c>
      <c r="H2898" s="35">
        <v>197.83</v>
      </c>
      <c r="I2898" s="36">
        <v>59</v>
      </c>
      <c r="J2898" s="37">
        <v>3.3203251318101934</v>
      </c>
      <c r="K2898" s="3"/>
      <c r="L2898" s="2">
        <f>(H2884*K2884)/H2898</f>
        <v>0.49855936915533533</v>
      </c>
      <c r="M2898" s="2">
        <f>((H2884*K2884)/H2898)-K2884</f>
        <v>0.24855936915533533</v>
      </c>
    </row>
    <row r="2899" spans="1:13" customFormat="1" x14ac:dyDescent="0.35">
      <c r="A2899" s="38" t="s">
        <v>105</v>
      </c>
      <c r="B2899" s="38" t="s">
        <v>129</v>
      </c>
      <c r="C2899" s="1" t="s">
        <v>18</v>
      </c>
      <c r="D2899" s="33">
        <v>1</v>
      </c>
      <c r="E2899" s="34">
        <v>5.9</v>
      </c>
      <c r="F2899" s="35">
        <v>852.02</v>
      </c>
      <c r="G2899" s="36">
        <v>238</v>
      </c>
      <c r="H2899" s="35">
        <v>144.41</v>
      </c>
      <c r="I2899" s="36">
        <v>40</v>
      </c>
      <c r="J2899" s="37">
        <v>3.5799159663865545</v>
      </c>
      <c r="K2899" s="3"/>
      <c r="L2899" s="2">
        <f>(H2884*K2884)/H2899</f>
        <v>0.68298594280174496</v>
      </c>
      <c r="M2899" s="2">
        <f>((H2884*K2884)/H2899)-K2884</f>
        <v>0.43298594280174496</v>
      </c>
    </row>
    <row r="2900" spans="1:13" customFormat="1" x14ac:dyDescent="0.35">
      <c r="A2900" s="38" t="s">
        <v>105</v>
      </c>
      <c r="B2900" s="38" t="s">
        <v>129</v>
      </c>
      <c r="C2900" s="1" t="s">
        <v>11</v>
      </c>
      <c r="D2900" s="33">
        <v>1</v>
      </c>
      <c r="E2900" s="34">
        <v>10.5</v>
      </c>
      <c r="F2900" s="35">
        <v>1371.37</v>
      </c>
      <c r="G2900" s="36">
        <v>483</v>
      </c>
      <c r="H2900" s="35">
        <v>130.61000000000001</v>
      </c>
      <c r="I2900" s="36">
        <v>46</v>
      </c>
      <c r="J2900" s="37">
        <v>2.8392753623188405</v>
      </c>
      <c r="K2900" s="3"/>
      <c r="L2900" s="2">
        <f>(H2884*K2884)/H2900</f>
        <v>0.75514891662200434</v>
      </c>
      <c r="M2900" s="2">
        <f>((H2884*K2884)/H2900)-K2884</f>
        <v>0.50514891662200434</v>
      </c>
    </row>
    <row r="2901" spans="1:13" customFormat="1" x14ac:dyDescent="0.35">
      <c r="A2901" s="38" t="s">
        <v>105</v>
      </c>
      <c r="B2901" s="38" t="s">
        <v>129</v>
      </c>
      <c r="C2901" s="1" t="s">
        <v>9</v>
      </c>
      <c r="D2901" s="33">
        <v>1</v>
      </c>
      <c r="E2901" s="34">
        <v>5.4</v>
      </c>
      <c r="F2901" s="35">
        <v>574.53</v>
      </c>
      <c r="G2901" s="36">
        <v>412</v>
      </c>
      <c r="H2901" s="35">
        <v>106.39</v>
      </c>
      <c r="I2901" s="36">
        <v>76</v>
      </c>
      <c r="J2901" s="37">
        <v>1.3944902912621358</v>
      </c>
      <c r="K2901" s="3"/>
      <c r="L2901" s="2">
        <f>(H2884*K2884)/H2901</f>
        <v>0.92706081398627682</v>
      </c>
      <c r="M2901" s="2">
        <f>((H2884*K2884)/H2901)-K2884</f>
        <v>0.67706081398627682</v>
      </c>
    </row>
    <row r="2902" spans="1:13" customFormat="1" x14ac:dyDescent="0.35">
      <c r="A2902" s="1" t="s">
        <v>106</v>
      </c>
      <c r="B2902" s="1" t="s">
        <v>129</v>
      </c>
      <c r="C2902" s="1" t="s">
        <v>154</v>
      </c>
      <c r="D2902" s="33">
        <v>0.91669999999999996</v>
      </c>
      <c r="E2902" s="34">
        <v>14.4</v>
      </c>
      <c r="F2902" s="35">
        <v>6477.7</v>
      </c>
      <c r="G2902" s="36">
        <v>1921</v>
      </c>
      <c r="H2902" s="35">
        <v>449.84</v>
      </c>
      <c r="I2902" s="36">
        <v>133</v>
      </c>
      <c r="J2902" s="37">
        <v>3.372045809474232</v>
      </c>
      <c r="K2902" s="28">
        <v>0.25</v>
      </c>
      <c r="L2902" s="3"/>
      <c r="M2902" s="3"/>
    </row>
    <row r="2903" spans="1:13" customFormat="1" x14ac:dyDescent="0.35">
      <c r="A2903" s="38" t="s">
        <v>106</v>
      </c>
      <c r="B2903" s="38" t="s">
        <v>129</v>
      </c>
      <c r="C2903" s="1" t="s">
        <v>12</v>
      </c>
      <c r="D2903" s="33">
        <v>0.91669999999999996</v>
      </c>
      <c r="E2903" s="34">
        <v>7.6</v>
      </c>
      <c r="F2903" s="35">
        <v>2920.16</v>
      </c>
      <c r="G2903" s="36">
        <v>909</v>
      </c>
      <c r="H2903" s="35">
        <v>384.23</v>
      </c>
      <c r="I2903" s="36">
        <v>119</v>
      </c>
      <c r="J2903" s="37">
        <v>3.2124972497249722</v>
      </c>
      <c r="K2903" s="3"/>
      <c r="L2903" s="2">
        <f>(H2902*K2902)/H2903</f>
        <v>0.29268927465320249</v>
      </c>
      <c r="M2903" s="2">
        <f>((H2902*K2902)/H2903)-K2902</f>
        <v>4.2689274653202491E-2</v>
      </c>
    </row>
    <row r="2904" spans="1:13" customFormat="1" x14ac:dyDescent="0.35">
      <c r="A2904" s="38" t="s">
        <v>106</v>
      </c>
      <c r="B2904" s="38" t="s">
        <v>129</v>
      </c>
      <c r="C2904" s="1" t="s">
        <v>8</v>
      </c>
      <c r="D2904" s="33">
        <v>0.91669999999999996</v>
      </c>
      <c r="E2904" s="34">
        <v>8.6999999999999993</v>
      </c>
      <c r="F2904" s="35">
        <v>2990.38</v>
      </c>
      <c r="G2904" s="36">
        <v>770</v>
      </c>
      <c r="H2904" s="35">
        <v>343.72</v>
      </c>
      <c r="I2904" s="36">
        <v>88</v>
      </c>
      <c r="J2904" s="37">
        <v>3.8836103896103897</v>
      </c>
      <c r="K2904" s="3"/>
      <c r="L2904" s="2">
        <f>(H2902*K2902)/H2904</f>
        <v>0.32718491795647614</v>
      </c>
      <c r="M2904" s="2">
        <f>((H2902*K2902)/H2904)-K2902</f>
        <v>7.718491795647614E-2</v>
      </c>
    </row>
    <row r="2905" spans="1:13" customFormat="1" x14ac:dyDescent="0.35">
      <c r="A2905" s="38" t="s">
        <v>106</v>
      </c>
      <c r="B2905" s="38" t="s">
        <v>129</v>
      </c>
      <c r="C2905" s="1" t="s">
        <v>4</v>
      </c>
      <c r="D2905" s="33">
        <v>1</v>
      </c>
      <c r="E2905" s="34">
        <v>4.5</v>
      </c>
      <c r="F2905" s="35">
        <v>1067.47</v>
      </c>
      <c r="G2905" s="36">
        <v>295</v>
      </c>
      <c r="H2905" s="35">
        <v>237.22</v>
      </c>
      <c r="I2905" s="36">
        <v>65</v>
      </c>
      <c r="J2905" s="37">
        <v>3.6185423728813562</v>
      </c>
      <c r="K2905" s="3"/>
      <c r="L2905" s="2">
        <f>(H2902*K2902)/H2905</f>
        <v>0.47407469859202428</v>
      </c>
      <c r="M2905" s="2">
        <f>((H2902*K2902)/H2905)-K2902</f>
        <v>0.22407469859202428</v>
      </c>
    </row>
    <row r="2906" spans="1:13" customFormat="1" x14ac:dyDescent="0.35">
      <c r="A2906" s="38" t="s">
        <v>106</v>
      </c>
      <c r="B2906" s="38" t="s">
        <v>129</v>
      </c>
      <c r="C2906" s="1" t="s">
        <v>10</v>
      </c>
      <c r="D2906" s="33">
        <v>1</v>
      </c>
      <c r="E2906" s="34">
        <v>5.3</v>
      </c>
      <c r="F2906" s="35">
        <v>920.33</v>
      </c>
      <c r="G2906" s="36">
        <v>258</v>
      </c>
      <c r="H2906" s="35">
        <v>173.65</v>
      </c>
      <c r="I2906" s="36">
        <v>48</v>
      </c>
      <c r="J2906" s="37">
        <v>3.567170542635659</v>
      </c>
      <c r="K2906" s="3"/>
      <c r="L2906" s="2">
        <f>(H2902*K2902)/H2906</f>
        <v>0.64762453210480841</v>
      </c>
      <c r="M2906" s="2">
        <f>((H2902*K2902)/H2906)-K2902</f>
        <v>0.39762453210480841</v>
      </c>
    </row>
    <row r="2907" spans="1:13" customFormat="1" x14ac:dyDescent="0.35">
      <c r="A2907" s="38" t="s">
        <v>106</v>
      </c>
      <c r="B2907" s="38" t="s">
        <v>129</v>
      </c>
      <c r="C2907" s="1" t="s">
        <v>17</v>
      </c>
      <c r="D2907" s="33">
        <v>0.91669999999999996</v>
      </c>
      <c r="E2907" s="34">
        <v>2.5</v>
      </c>
      <c r="F2907" s="35">
        <v>743.05</v>
      </c>
      <c r="G2907" s="36">
        <v>325</v>
      </c>
      <c r="H2907" s="35">
        <v>297.22000000000003</v>
      </c>
      <c r="I2907" s="36">
        <v>130</v>
      </c>
      <c r="J2907" s="37">
        <v>2.2863076923076924</v>
      </c>
      <c r="K2907" s="3"/>
      <c r="L2907" s="2">
        <f>(H2902*K2902)/H2907</f>
        <v>0.37837292241437315</v>
      </c>
      <c r="M2907" s="2">
        <f>((H2902*K2902)/H2907)-K2902</f>
        <v>0.12837292241437315</v>
      </c>
    </row>
    <row r="2908" spans="1:13" customFormat="1" x14ac:dyDescent="0.35">
      <c r="A2908" s="38" t="s">
        <v>106</v>
      </c>
      <c r="B2908" s="38" t="s">
        <v>129</v>
      </c>
      <c r="C2908" s="1" t="s">
        <v>6</v>
      </c>
      <c r="D2908" s="33">
        <v>0.91669999999999996</v>
      </c>
      <c r="E2908" s="34">
        <v>2.2000000000000002</v>
      </c>
      <c r="F2908" s="35">
        <v>855.43</v>
      </c>
      <c r="G2908" s="36">
        <v>289</v>
      </c>
      <c r="H2908" s="35">
        <v>388.83</v>
      </c>
      <c r="I2908" s="36">
        <v>131</v>
      </c>
      <c r="J2908" s="37">
        <v>2.9599653979238751</v>
      </c>
      <c r="K2908" s="3"/>
      <c r="L2908" s="2">
        <f>(H2902*K2902)/H2908</f>
        <v>0.28922665432194017</v>
      </c>
      <c r="M2908" s="2">
        <f>((H2902*K2902)/H2908)-K2902</f>
        <v>3.9226654321940169E-2</v>
      </c>
    </row>
    <row r="2909" spans="1:13" customFormat="1" x14ac:dyDescent="0.35">
      <c r="A2909" s="38" t="s">
        <v>106</v>
      </c>
      <c r="B2909" s="38" t="s">
        <v>129</v>
      </c>
      <c r="C2909" s="1" t="s">
        <v>15</v>
      </c>
      <c r="D2909" s="33">
        <v>1</v>
      </c>
      <c r="E2909" s="34">
        <v>38.4</v>
      </c>
      <c r="F2909" s="35">
        <v>9738.77</v>
      </c>
      <c r="G2909" s="36">
        <v>2725</v>
      </c>
      <c r="H2909" s="35">
        <v>253.61</v>
      </c>
      <c r="I2909" s="36">
        <v>70</v>
      </c>
      <c r="J2909" s="37">
        <v>3.5738605504587158</v>
      </c>
      <c r="K2909" s="3"/>
      <c r="L2909" s="2">
        <f>(H2902*K2902)/H2909</f>
        <v>0.44343677299791012</v>
      </c>
      <c r="M2909" s="2">
        <f>((H2902*K2902)/H2909)-K2902</f>
        <v>0.19343677299791012</v>
      </c>
    </row>
    <row r="2910" spans="1:13" customFormat="1" x14ac:dyDescent="0.35">
      <c r="A2910" s="38" t="s">
        <v>106</v>
      </c>
      <c r="B2910" s="38" t="s">
        <v>129</v>
      </c>
      <c r="C2910" s="1" t="s">
        <v>20</v>
      </c>
      <c r="D2910" s="33">
        <v>0.91669999999999996</v>
      </c>
      <c r="E2910" s="34">
        <v>17.7</v>
      </c>
      <c r="F2910" s="35">
        <v>3623.39</v>
      </c>
      <c r="G2910" s="36">
        <v>1928</v>
      </c>
      <c r="H2910" s="35">
        <v>204.71</v>
      </c>
      <c r="I2910" s="36">
        <v>108</v>
      </c>
      <c r="J2910" s="37">
        <v>1.8793516597510374</v>
      </c>
      <c r="K2910" s="3"/>
      <c r="L2910" s="2">
        <f>(H2902*K2902)/H2910</f>
        <v>0.54936251282301785</v>
      </c>
      <c r="M2910" s="2">
        <f>((H2902*K2902)/H2910)-K2902</f>
        <v>0.29936251282301785</v>
      </c>
    </row>
    <row r="2911" spans="1:13" customFormat="1" x14ac:dyDescent="0.35">
      <c r="A2911" s="38" t="s">
        <v>106</v>
      </c>
      <c r="B2911" s="38" t="s">
        <v>129</v>
      </c>
      <c r="C2911" s="1" t="s">
        <v>16</v>
      </c>
      <c r="D2911" s="33">
        <v>1</v>
      </c>
      <c r="E2911" s="34">
        <v>9.1999999999999993</v>
      </c>
      <c r="F2911" s="35">
        <v>1913.84</v>
      </c>
      <c r="G2911" s="36">
        <v>417</v>
      </c>
      <c r="H2911" s="35">
        <v>208.03</v>
      </c>
      <c r="I2911" s="36">
        <v>45</v>
      </c>
      <c r="J2911" s="37">
        <v>4.5895443645083933</v>
      </c>
      <c r="K2911" s="3"/>
      <c r="L2911" s="2">
        <f>(H2902*K2902)/H2911</f>
        <v>0.54059510647502762</v>
      </c>
      <c r="M2911" s="2">
        <f>((H2902*K2902)/H2911)-K2902</f>
        <v>0.29059510647502762</v>
      </c>
    </row>
    <row r="2912" spans="1:13" customFormat="1" x14ac:dyDescent="0.35">
      <c r="A2912" s="38" t="s">
        <v>106</v>
      </c>
      <c r="B2912" s="38" t="s">
        <v>129</v>
      </c>
      <c r="C2912" s="1" t="s">
        <v>5</v>
      </c>
      <c r="D2912" s="33">
        <v>0.91669999999999996</v>
      </c>
      <c r="E2912" s="34">
        <v>5</v>
      </c>
      <c r="F2912" s="35">
        <v>2101.33</v>
      </c>
      <c r="G2912" s="36">
        <v>583</v>
      </c>
      <c r="H2912" s="35">
        <v>420.27</v>
      </c>
      <c r="I2912" s="36">
        <v>116</v>
      </c>
      <c r="J2912" s="37">
        <v>3.6043396226415094</v>
      </c>
      <c r="K2912" s="3"/>
      <c r="L2912" s="2">
        <f>(H2902*K2902)/H2912</f>
        <v>0.26758988269445833</v>
      </c>
      <c r="M2912" s="2">
        <f>((H2902*K2902)/H2912)-K2902</f>
        <v>1.7589882694458325E-2</v>
      </c>
    </row>
    <row r="2913" spans="1:13" customFormat="1" x14ac:dyDescent="0.35">
      <c r="A2913" s="38" t="s">
        <v>106</v>
      </c>
      <c r="B2913" s="38" t="s">
        <v>129</v>
      </c>
      <c r="C2913" s="1" t="s">
        <v>14</v>
      </c>
      <c r="D2913" s="33">
        <v>0.91669999999999996</v>
      </c>
      <c r="E2913" s="34">
        <v>3.6</v>
      </c>
      <c r="F2913" s="35">
        <v>670.6</v>
      </c>
      <c r="G2913" s="36">
        <v>206</v>
      </c>
      <c r="H2913" s="35">
        <v>186.28</v>
      </c>
      <c r="I2913" s="36">
        <v>57</v>
      </c>
      <c r="J2913" s="37">
        <v>3.2553398058252427</v>
      </c>
      <c r="K2913" s="3"/>
      <c r="L2913" s="2">
        <f>(H2902*K2902)/H2913</f>
        <v>0.60371483787846247</v>
      </c>
      <c r="M2913" s="2">
        <f>((H2902*K2902)/H2913)-K2902</f>
        <v>0.35371483787846247</v>
      </c>
    </row>
    <row r="2914" spans="1:13" customFormat="1" x14ac:dyDescent="0.35">
      <c r="A2914" s="38" t="s">
        <v>106</v>
      </c>
      <c r="B2914" s="38" t="s">
        <v>129</v>
      </c>
      <c r="C2914" s="1" t="s">
        <v>7</v>
      </c>
      <c r="D2914" s="33">
        <v>1</v>
      </c>
      <c r="E2914" s="34">
        <v>3.2</v>
      </c>
      <c r="F2914" s="35">
        <v>1348.84</v>
      </c>
      <c r="G2914" s="36">
        <v>436</v>
      </c>
      <c r="H2914" s="35">
        <v>421.51</v>
      </c>
      <c r="I2914" s="36">
        <v>136</v>
      </c>
      <c r="J2914" s="37">
        <v>3.0936697247706419</v>
      </c>
      <c r="K2914" s="3"/>
      <c r="L2914" s="2">
        <f>(H2902*K2902)/H2914</f>
        <v>0.26680268558278569</v>
      </c>
      <c r="M2914" s="2">
        <f>((H2902*K2902)/H2914)-K2902</f>
        <v>1.6802685582785692E-2</v>
      </c>
    </row>
    <row r="2915" spans="1:13" customFormat="1" x14ac:dyDescent="0.35">
      <c r="A2915" s="38" t="s">
        <v>106</v>
      </c>
      <c r="B2915" s="38" t="s">
        <v>129</v>
      </c>
      <c r="C2915" s="1" t="s">
        <v>19</v>
      </c>
      <c r="D2915" s="33">
        <v>0.75</v>
      </c>
      <c r="E2915" s="34">
        <v>1</v>
      </c>
      <c r="F2915" s="35">
        <v>371.63</v>
      </c>
      <c r="G2915" s="36">
        <v>109</v>
      </c>
      <c r="H2915" s="35">
        <v>371.63</v>
      </c>
      <c r="I2915" s="36">
        <v>109</v>
      </c>
      <c r="J2915" s="37">
        <v>3.4094495412844035</v>
      </c>
      <c r="K2915" s="3"/>
      <c r="L2915" s="2">
        <f>(H2902*K2902)/H2915</f>
        <v>0.3026128138201975</v>
      </c>
      <c r="M2915" s="2">
        <f>((H2902*K2902)/H2915)-K2902</f>
        <v>5.2612813820197502E-2</v>
      </c>
    </row>
    <row r="2916" spans="1:13" customFormat="1" x14ac:dyDescent="0.35">
      <c r="A2916" s="38" t="s">
        <v>106</v>
      </c>
      <c r="B2916" s="38" t="s">
        <v>129</v>
      </c>
      <c r="C2916" s="1" t="s">
        <v>13</v>
      </c>
      <c r="D2916" s="33">
        <v>1</v>
      </c>
      <c r="E2916" s="34">
        <v>18.600000000000001</v>
      </c>
      <c r="F2916" s="35">
        <v>3329.84</v>
      </c>
      <c r="G2916" s="36">
        <v>916</v>
      </c>
      <c r="H2916" s="35">
        <v>179.02</v>
      </c>
      <c r="I2916" s="36">
        <v>49</v>
      </c>
      <c r="J2916" s="37">
        <v>3.6351965065502183</v>
      </c>
      <c r="K2916" s="3"/>
      <c r="L2916" s="2">
        <f>(H2902*K2902)/H2916</f>
        <v>0.6281979667076304</v>
      </c>
      <c r="M2916" s="2">
        <f>((H2902*K2902)/H2916)-K2902</f>
        <v>0.3781979667076304</v>
      </c>
    </row>
    <row r="2917" spans="1:13" customFormat="1" x14ac:dyDescent="0.35">
      <c r="A2917" s="38" t="s">
        <v>106</v>
      </c>
      <c r="B2917" s="38" t="s">
        <v>129</v>
      </c>
      <c r="C2917" s="1" t="s">
        <v>18</v>
      </c>
      <c r="D2917" s="33">
        <v>1</v>
      </c>
      <c r="E2917" s="34">
        <v>5.8</v>
      </c>
      <c r="F2917" s="35">
        <v>1063.73</v>
      </c>
      <c r="G2917" s="36">
        <v>267</v>
      </c>
      <c r="H2917" s="35">
        <v>183.4</v>
      </c>
      <c r="I2917" s="36">
        <v>46</v>
      </c>
      <c r="J2917" s="37">
        <v>3.9840074906367042</v>
      </c>
      <c r="K2917" s="3"/>
      <c r="L2917" s="2">
        <f>(H2902*K2902)/H2917</f>
        <v>0.61319520174482001</v>
      </c>
      <c r="M2917" s="2">
        <f>((H2902*K2902)/H2917)-K2902</f>
        <v>0.36319520174482001</v>
      </c>
    </row>
    <row r="2918" spans="1:13" customFormat="1" x14ac:dyDescent="0.35">
      <c r="A2918" s="38" t="s">
        <v>106</v>
      </c>
      <c r="B2918" s="38" t="s">
        <v>129</v>
      </c>
      <c r="C2918" s="1" t="s">
        <v>11</v>
      </c>
      <c r="D2918" s="33">
        <v>0.91669999999999996</v>
      </c>
      <c r="E2918" s="34">
        <v>5.2</v>
      </c>
      <c r="F2918" s="35">
        <v>1039.1600000000001</v>
      </c>
      <c r="G2918" s="36">
        <v>338</v>
      </c>
      <c r="H2918" s="35">
        <v>199.84</v>
      </c>
      <c r="I2918" s="36">
        <v>65</v>
      </c>
      <c r="J2918" s="37">
        <v>3.0744378698224852</v>
      </c>
      <c r="K2918" s="3"/>
      <c r="L2918" s="2">
        <f>(H2902*K2902)/H2918</f>
        <v>0.56275020016012811</v>
      </c>
      <c r="M2918" s="2">
        <f>((H2902*K2902)/H2918)-K2902</f>
        <v>0.31275020016012811</v>
      </c>
    </row>
    <row r="2919" spans="1:13" customFormat="1" x14ac:dyDescent="0.35">
      <c r="A2919" s="38" t="s">
        <v>106</v>
      </c>
      <c r="B2919" s="38" t="s">
        <v>129</v>
      </c>
      <c r="C2919" s="1" t="s">
        <v>9</v>
      </c>
      <c r="D2919" s="33">
        <v>0.83330000000000004</v>
      </c>
      <c r="E2919" s="34">
        <v>2.4</v>
      </c>
      <c r="F2919" s="35">
        <v>423.2</v>
      </c>
      <c r="G2919" s="36">
        <v>123</v>
      </c>
      <c r="H2919" s="35">
        <v>176.33</v>
      </c>
      <c r="I2919" s="36">
        <v>51</v>
      </c>
      <c r="J2919" s="37">
        <v>3.4406504065040648</v>
      </c>
      <c r="K2919" s="3"/>
      <c r="L2919" s="2">
        <f>(H2902*K2902)/H2919</f>
        <v>0.63778143254125774</v>
      </c>
      <c r="M2919" s="2">
        <f>((H2902*K2902)/H2919)-K2902</f>
        <v>0.38778143254125774</v>
      </c>
    </row>
    <row r="2920" spans="1:13" customFormat="1" x14ac:dyDescent="0.35">
      <c r="A2920" s="1" t="s">
        <v>107</v>
      </c>
      <c r="B2920" s="1" t="s">
        <v>129</v>
      </c>
      <c r="C2920" s="1" t="s">
        <v>154</v>
      </c>
      <c r="D2920" s="33">
        <v>1</v>
      </c>
      <c r="E2920" s="34">
        <v>14.9</v>
      </c>
      <c r="F2920" s="35">
        <v>7032.34</v>
      </c>
      <c r="G2920" s="36">
        <v>1794</v>
      </c>
      <c r="H2920" s="35">
        <v>471.97</v>
      </c>
      <c r="I2920" s="36">
        <v>120</v>
      </c>
      <c r="J2920" s="37">
        <v>3.9199219620958754</v>
      </c>
      <c r="K2920" s="28">
        <v>0.25</v>
      </c>
      <c r="L2920" s="3"/>
      <c r="M2920" s="3"/>
    </row>
    <row r="2921" spans="1:13" customFormat="1" x14ac:dyDescent="0.35">
      <c r="A2921" s="38" t="s">
        <v>107</v>
      </c>
      <c r="B2921" s="38" t="s">
        <v>129</v>
      </c>
      <c r="C2921" s="1" t="s">
        <v>12</v>
      </c>
      <c r="D2921" s="33">
        <v>1</v>
      </c>
      <c r="E2921" s="34">
        <v>7.2</v>
      </c>
      <c r="F2921" s="35">
        <v>3162.98</v>
      </c>
      <c r="G2921" s="36">
        <v>693</v>
      </c>
      <c r="H2921" s="35">
        <v>439.3</v>
      </c>
      <c r="I2921" s="36">
        <v>96</v>
      </c>
      <c r="J2921" s="37">
        <v>4.5641847041847043</v>
      </c>
      <c r="K2921" s="3"/>
      <c r="L2921" s="2">
        <f>(H2920*K2920)/H2921</f>
        <v>0.26859207830639653</v>
      </c>
      <c r="M2921" s="2">
        <f>((H2920*K2920)/H2921)-K2920</f>
        <v>1.8592078306396531E-2</v>
      </c>
    </row>
    <row r="2922" spans="1:13" customFormat="1" x14ac:dyDescent="0.35">
      <c r="A2922" s="38" t="s">
        <v>107</v>
      </c>
      <c r="B2922" s="38" t="s">
        <v>129</v>
      </c>
      <c r="C2922" s="1" t="s">
        <v>8</v>
      </c>
      <c r="D2922" s="33">
        <v>1</v>
      </c>
      <c r="E2922" s="34">
        <v>5.4</v>
      </c>
      <c r="F2922" s="35">
        <v>3211.95</v>
      </c>
      <c r="G2922" s="36">
        <v>802</v>
      </c>
      <c r="H2922" s="35">
        <v>594.80999999999995</v>
      </c>
      <c r="I2922" s="36">
        <v>148</v>
      </c>
      <c r="J2922" s="37">
        <v>4.004925187032419</v>
      </c>
      <c r="K2922" s="3"/>
      <c r="L2922" s="2">
        <f>(H2920*K2920)/H2922</f>
        <v>0.19837006775272778</v>
      </c>
      <c r="M2922" s="2">
        <f>((H2920*K2920)/H2922)-K2920</f>
        <v>-5.162993224727222E-2</v>
      </c>
    </row>
    <row r="2923" spans="1:13" customFormat="1" x14ac:dyDescent="0.35">
      <c r="A2923" s="38" t="s">
        <v>107</v>
      </c>
      <c r="B2923" s="38" t="s">
        <v>129</v>
      </c>
      <c r="C2923" s="1" t="s">
        <v>4</v>
      </c>
      <c r="D2923" s="33">
        <v>1</v>
      </c>
      <c r="E2923" s="34">
        <v>5.7</v>
      </c>
      <c r="F2923" s="35">
        <v>1633.19</v>
      </c>
      <c r="G2923" s="36">
        <v>433</v>
      </c>
      <c r="H2923" s="35">
        <v>286.52</v>
      </c>
      <c r="I2923" s="36">
        <v>75</v>
      </c>
      <c r="J2923" s="37">
        <v>3.7718013856812935</v>
      </c>
      <c r="K2923" s="3"/>
      <c r="L2923" s="2">
        <f>(H2920*K2920)/H2923</f>
        <v>0.41181243892223934</v>
      </c>
      <c r="M2923" s="2">
        <f>((H2920*K2920)/H2923)-K2920</f>
        <v>0.16181243892223934</v>
      </c>
    </row>
    <row r="2924" spans="1:13" customFormat="1" x14ac:dyDescent="0.35">
      <c r="A2924" s="38" t="s">
        <v>107</v>
      </c>
      <c r="B2924" s="38" t="s">
        <v>129</v>
      </c>
      <c r="C2924" s="1" t="s">
        <v>10</v>
      </c>
      <c r="D2924" s="33">
        <v>1</v>
      </c>
      <c r="E2924" s="34">
        <v>4.5999999999999996</v>
      </c>
      <c r="F2924" s="35">
        <v>927.05</v>
      </c>
      <c r="G2924" s="36">
        <v>183</v>
      </c>
      <c r="H2924" s="35">
        <v>201.53</v>
      </c>
      <c r="I2924" s="36">
        <v>39</v>
      </c>
      <c r="J2924" s="37">
        <v>5.0658469945355185</v>
      </c>
      <c r="K2924" s="3"/>
      <c r="L2924" s="2">
        <f>(H2920*K2920)/H2924</f>
        <v>0.58548355083610382</v>
      </c>
      <c r="M2924" s="2">
        <f>((H2920*K2920)/H2924)-K2920</f>
        <v>0.33548355083610382</v>
      </c>
    </row>
    <row r="2925" spans="1:13" customFormat="1" x14ac:dyDescent="0.35">
      <c r="A2925" s="38" t="s">
        <v>107</v>
      </c>
      <c r="B2925" s="38" t="s">
        <v>129</v>
      </c>
      <c r="C2925" s="1" t="s">
        <v>17</v>
      </c>
      <c r="D2925" s="33">
        <v>1</v>
      </c>
      <c r="E2925" s="34">
        <v>2.8</v>
      </c>
      <c r="F2925" s="35">
        <v>920.07</v>
      </c>
      <c r="G2925" s="36">
        <v>347</v>
      </c>
      <c r="H2925" s="35">
        <v>328.6</v>
      </c>
      <c r="I2925" s="36">
        <v>123</v>
      </c>
      <c r="J2925" s="37">
        <v>2.65149855907781</v>
      </c>
      <c r="K2925" s="3"/>
      <c r="L2925" s="2">
        <f>(H2920*K2920)/H2925</f>
        <v>0.35907638466220326</v>
      </c>
      <c r="M2925" s="2">
        <f>((H2920*K2920)/H2925)-K2920</f>
        <v>0.10907638466220326</v>
      </c>
    </row>
    <row r="2926" spans="1:13" customFormat="1" x14ac:dyDescent="0.35">
      <c r="A2926" s="38" t="s">
        <v>107</v>
      </c>
      <c r="B2926" s="38" t="s">
        <v>129</v>
      </c>
      <c r="C2926" s="1" t="s">
        <v>6</v>
      </c>
      <c r="D2926" s="33">
        <v>1</v>
      </c>
      <c r="E2926" s="34">
        <v>2.1</v>
      </c>
      <c r="F2926" s="35">
        <v>880.03</v>
      </c>
      <c r="G2926" s="36">
        <v>292</v>
      </c>
      <c r="H2926" s="35">
        <v>419.06</v>
      </c>
      <c r="I2926" s="36">
        <v>139</v>
      </c>
      <c r="J2926" s="37">
        <v>3.0138013698630135</v>
      </c>
      <c r="K2926" s="3"/>
      <c r="L2926" s="2">
        <f>(H2920*K2920)/H2926</f>
        <v>0.28156469240681525</v>
      </c>
      <c r="M2926" s="2">
        <f>((H2920*K2920)/H2926)-K2920</f>
        <v>3.1564692406815253E-2</v>
      </c>
    </row>
    <row r="2927" spans="1:13" customFormat="1" x14ac:dyDescent="0.35">
      <c r="A2927" s="38" t="s">
        <v>107</v>
      </c>
      <c r="B2927" s="38" t="s">
        <v>129</v>
      </c>
      <c r="C2927" s="1" t="s">
        <v>15</v>
      </c>
      <c r="D2927" s="33">
        <v>1</v>
      </c>
      <c r="E2927" s="34">
        <v>34.200000000000003</v>
      </c>
      <c r="F2927" s="35">
        <v>10278.42</v>
      </c>
      <c r="G2927" s="36">
        <v>2024</v>
      </c>
      <c r="H2927" s="35">
        <v>300.54000000000002</v>
      </c>
      <c r="I2927" s="36">
        <v>59</v>
      </c>
      <c r="J2927" s="37">
        <v>5.0782707509881426</v>
      </c>
      <c r="K2927" s="3"/>
      <c r="L2927" s="2">
        <f>(H2920*K2920)/H2927</f>
        <v>0.39260165036268052</v>
      </c>
      <c r="M2927" s="2">
        <f>((H2920*K2920)/H2927)-K2920</f>
        <v>0.14260165036268052</v>
      </c>
    </row>
    <row r="2928" spans="1:13" customFormat="1" x14ac:dyDescent="0.35">
      <c r="A2928" s="38" t="s">
        <v>107</v>
      </c>
      <c r="B2928" s="38" t="s">
        <v>129</v>
      </c>
      <c r="C2928" s="1" t="s">
        <v>20</v>
      </c>
      <c r="D2928" s="33">
        <v>1</v>
      </c>
      <c r="E2928" s="34">
        <v>21.2</v>
      </c>
      <c r="F2928" s="35">
        <v>4860.01</v>
      </c>
      <c r="G2928" s="36">
        <v>2435</v>
      </c>
      <c r="H2928" s="35">
        <v>229.25</v>
      </c>
      <c r="I2928" s="36">
        <v>114</v>
      </c>
      <c r="J2928" s="37">
        <v>1.9958973305954826</v>
      </c>
      <c r="K2928" s="3"/>
      <c r="L2928" s="2">
        <f>(H2920*K2920)/H2928</f>
        <v>0.51468920392584516</v>
      </c>
      <c r="M2928" s="2">
        <f>((H2920*K2920)/H2928)-K2920</f>
        <v>0.26468920392584516</v>
      </c>
    </row>
    <row r="2929" spans="1:13" customFormat="1" x14ac:dyDescent="0.35">
      <c r="A2929" s="38" t="s">
        <v>107</v>
      </c>
      <c r="B2929" s="38" t="s">
        <v>129</v>
      </c>
      <c r="C2929" s="1" t="s">
        <v>16</v>
      </c>
      <c r="D2929" s="33">
        <v>1</v>
      </c>
      <c r="E2929" s="34">
        <v>6</v>
      </c>
      <c r="F2929" s="35">
        <v>1193.23</v>
      </c>
      <c r="G2929" s="36">
        <v>225</v>
      </c>
      <c r="H2929" s="35">
        <v>198.87</v>
      </c>
      <c r="I2929" s="36">
        <v>37</v>
      </c>
      <c r="J2929" s="37">
        <v>5.3032444444444442</v>
      </c>
      <c r="K2929" s="3"/>
      <c r="L2929" s="2">
        <f>(H2920*K2920)/H2929</f>
        <v>0.59331472821441145</v>
      </c>
      <c r="M2929" s="2">
        <f>((H2920*K2920)/H2929)-K2920</f>
        <v>0.34331472821441145</v>
      </c>
    </row>
    <row r="2930" spans="1:13" customFormat="1" x14ac:dyDescent="0.35">
      <c r="A2930" s="38" t="s">
        <v>107</v>
      </c>
      <c r="B2930" s="38" t="s">
        <v>129</v>
      </c>
      <c r="C2930" s="1" t="s">
        <v>5</v>
      </c>
      <c r="D2930" s="33">
        <v>1</v>
      </c>
      <c r="E2930" s="34">
        <v>5.3</v>
      </c>
      <c r="F2930" s="35">
        <v>2361.8200000000002</v>
      </c>
      <c r="G2930" s="36">
        <v>514</v>
      </c>
      <c r="H2930" s="35">
        <v>445.63</v>
      </c>
      <c r="I2930" s="36">
        <v>96</v>
      </c>
      <c r="J2930" s="37">
        <v>4.5949805447470817</v>
      </c>
      <c r="K2930" s="3"/>
      <c r="L2930" s="2">
        <f>(H2920*K2920)/H2930</f>
        <v>0.26477683279851</v>
      </c>
      <c r="M2930" s="2">
        <f>((H2920*K2920)/H2930)-K2920</f>
        <v>1.4776832798509998E-2</v>
      </c>
    </row>
    <row r="2931" spans="1:13" customFormat="1" x14ac:dyDescent="0.35">
      <c r="A2931" s="38" t="s">
        <v>107</v>
      </c>
      <c r="B2931" s="38" t="s">
        <v>129</v>
      </c>
      <c r="C2931" s="1" t="s">
        <v>14</v>
      </c>
      <c r="D2931" s="33">
        <v>1</v>
      </c>
      <c r="E2931" s="34">
        <v>2.8</v>
      </c>
      <c r="F2931" s="35">
        <v>496.86</v>
      </c>
      <c r="G2931" s="36">
        <v>120</v>
      </c>
      <c r="H2931" s="35">
        <v>177.45</v>
      </c>
      <c r="I2931" s="36">
        <v>42</v>
      </c>
      <c r="J2931" s="37">
        <v>4.1405000000000003</v>
      </c>
      <c r="K2931" s="3"/>
      <c r="L2931" s="2">
        <f>(H2920*K2920)/H2931</f>
        <v>0.66493378416455351</v>
      </c>
      <c r="M2931" s="2">
        <f>((H2920*K2920)/H2931)-K2920</f>
        <v>0.41493378416455351</v>
      </c>
    </row>
    <row r="2932" spans="1:13" customFormat="1" x14ac:dyDescent="0.35">
      <c r="A2932" s="38" t="s">
        <v>107</v>
      </c>
      <c r="B2932" s="38" t="s">
        <v>129</v>
      </c>
      <c r="C2932" s="1" t="s">
        <v>7</v>
      </c>
      <c r="D2932" s="33">
        <v>1</v>
      </c>
      <c r="E2932" s="34">
        <v>4.0999999999999996</v>
      </c>
      <c r="F2932" s="35">
        <v>1295.81</v>
      </c>
      <c r="G2932" s="36">
        <v>297</v>
      </c>
      <c r="H2932" s="35">
        <v>316.05</v>
      </c>
      <c r="I2932" s="36">
        <v>72</v>
      </c>
      <c r="J2932" s="37">
        <v>4.3629966329966328</v>
      </c>
      <c r="K2932" s="3"/>
      <c r="L2932" s="2">
        <f>(H2920*K2920)/H2932</f>
        <v>0.37333491536149344</v>
      </c>
      <c r="M2932" s="2">
        <f>((H2920*K2920)/H2932)-K2920</f>
        <v>0.12333491536149344</v>
      </c>
    </row>
    <row r="2933" spans="1:13" customFormat="1" x14ac:dyDescent="0.35">
      <c r="A2933" s="38" t="s">
        <v>107</v>
      </c>
      <c r="B2933" s="38" t="s">
        <v>129</v>
      </c>
      <c r="C2933" s="1" t="s">
        <v>19</v>
      </c>
      <c r="D2933" s="33">
        <v>1</v>
      </c>
      <c r="E2933" s="34">
        <v>1.7</v>
      </c>
      <c r="F2933" s="35">
        <v>1192.46</v>
      </c>
      <c r="G2933" s="36">
        <v>301</v>
      </c>
      <c r="H2933" s="35">
        <v>701.45</v>
      </c>
      <c r="I2933" s="36">
        <v>177</v>
      </c>
      <c r="J2933" s="37">
        <v>3.9616611295681063</v>
      </c>
      <c r="K2933" s="3"/>
      <c r="L2933" s="2">
        <f>(H2920*K2920)/H2933</f>
        <v>0.16821227457409652</v>
      </c>
      <c r="M2933" s="2">
        <f>((H2920*K2920)/H2933)-K2920</f>
        <v>-8.1787725425903485E-2</v>
      </c>
    </row>
    <row r="2934" spans="1:13" customFormat="1" x14ac:dyDescent="0.35">
      <c r="A2934" s="38" t="s">
        <v>107</v>
      </c>
      <c r="B2934" s="38" t="s">
        <v>129</v>
      </c>
      <c r="C2934" s="1" t="s">
        <v>13</v>
      </c>
      <c r="D2934" s="33">
        <v>1</v>
      </c>
      <c r="E2934" s="34">
        <v>22.1</v>
      </c>
      <c r="F2934" s="35">
        <v>4296.71</v>
      </c>
      <c r="G2934" s="36">
        <v>1119</v>
      </c>
      <c r="H2934" s="35">
        <v>194.42</v>
      </c>
      <c r="I2934" s="36">
        <v>50</v>
      </c>
      <c r="J2934" s="37">
        <v>3.8397765862377122</v>
      </c>
      <c r="K2934" s="3"/>
      <c r="L2934" s="2">
        <f>(H2920*K2920)/H2934</f>
        <v>0.60689486678325277</v>
      </c>
      <c r="M2934" s="2">
        <f>((H2920*K2920)/H2934)-K2920</f>
        <v>0.35689486678325277</v>
      </c>
    </row>
    <row r="2935" spans="1:13" customFormat="1" x14ac:dyDescent="0.35">
      <c r="A2935" s="38" t="s">
        <v>107</v>
      </c>
      <c r="B2935" s="38" t="s">
        <v>129</v>
      </c>
      <c r="C2935" s="1" t="s">
        <v>18</v>
      </c>
      <c r="D2935" s="33">
        <v>1</v>
      </c>
      <c r="E2935" s="34">
        <v>7.9</v>
      </c>
      <c r="F2935" s="35">
        <v>1395.68</v>
      </c>
      <c r="G2935" s="36">
        <v>358</v>
      </c>
      <c r="H2935" s="35">
        <v>176.67</v>
      </c>
      <c r="I2935" s="36">
        <v>45</v>
      </c>
      <c r="J2935" s="37">
        <v>3.8985474860335199</v>
      </c>
      <c r="K2935" s="3"/>
      <c r="L2935" s="2">
        <f>(H2920*K2920)/H2935</f>
        <v>0.66786947416086495</v>
      </c>
      <c r="M2935" s="2">
        <f>((H2920*K2920)/H2935)-K2920</f>
        <v>0.41786947416086495</v>
      </c>
    </row>
    <row r="2936" spans="1:13" customFormat="1" x14ac:dyDescent="0.35">
      <c r="A2936" s="38" t="s">
        <v>107</v>
      </c>
      <c r="B2936" s="38" t="s">
        <v>129</v>
      </c>
      <c r="C2936" s="1" t="s">
        <v>11</v>
      </c>
      <c r="D2936" s="33">
        <v>1</v>
      </c>
      <c r="E2936" s="34">
        <v>3.9</v>
      </c>
      <c r="F2936" s="35">
        <v>754.53</v>
      </c>
      <c r="G2936" s="36">
        <v>196</v>
      </c>
      <c r="H2936" s="35">
        <v>193.47</v>
      </c>
      <c r="I2936" s="36">
        <v>50</v>
      </c>
      <c r="J2936" s="37">
        <v>3.8496428571428569</v>
      </c>
      <c r="K2936" s="3"/>
      <c r="L2936" s="2">
        <f>(H2920*K2920)/H2936</f>
        <v>0.60987491600764976</v>
      </c>
      <c r="M2936" s="2">
        <f>((H2920*K2920)/H2936)-K2920</f>
        <v>0.35987491600764976</v>
      </c>
    </row>
    <row r="2937" spans="1:13" customFormat="1" x14ac:dyDescent="0.35">
      <c r="A2937" s="38" t="s">
        <v>107</v>
      </c>
      <c r="B2937" s="38" t="s">
        <v>129</v>
      </c>
      <c r="C2937" s="1" t="s">
        <v>9</v>
      </c>
      <c r="D2937" s="33">
        <v>1</v>
      </c>
      <c r="E2937" s="34">
        <v>4</v>
      </c>
      <c r="F2937" s="35">
        <v>807.11</v>
      </c>
      <c r="G2937" s="36">
        <v>282</v>
      </c>
      <c r="H2937" s="35">
        <v>201.78</v>
      </c>
      <c r="I2937" s="36">
        <v>70</v>
      </c>
      <c r="J2937" s="37">
        <v>2.8620921985815602</v>
      </c>
      <c r="K2937" s="3"/>
      <c r="L2937" s="2">
        <f>(H2920*K2920)/H2937</f>
        <v>0.58475815244325502</v>
      </c>
      <c r="M2937" s="2">
        <f>((H2920*K2920)/H2937)-K2920</f>
        <v>0.33475815244325502</v>
      </c>
    </row>
    <row r="2938" spans="1:13" customFormat="1" x14ac:dyDescent="0.35">
      <c r="A2938" s="1" t="s">
        <v>107</v>
      </c>
      <c r="B2938" s="1" t="s">
        <v>34</v>
      </c>
      <c r="C2938" s="1" t="s">
        <v>154</v>
      </c>
      <c r="D2938" s="33">
        <v>1</v>
      </c>
      <c r="E2938" s="34">
        <v>15.7</v>
      </c>
      <c r="F2938" s="35">
        <v>7408.89</v>
      </c>
      <c r="G2938" s="36">
        <v>1895</v>
      </c>
      <c r="H2938" s="35">
        <v>471.9</v>
      </c>
      <c r="I2938" s="36">
        <v>120</v>
      </c>
      <c r="J2938" s="37">
        <v>3.9097044854881267</v>
      </c>
      <c r="K2938" s="28">
        <v>0.25</v>
      </c>
      <c r="L2938" s="3"/>
      <c r="M2938" s="3"/>
    </row>
    <row r="2939" spans="1:13" customFormat="1" x14ac:dyDescent="0.35">
      <c r="A2939" s="38" t="s">
        <v>107</v>
      </c>
      <c r="B2939" s="38" t="s">
        <v>34</v>
      </c>
      <c r="C2939" s="1" t="s">
        <v>12</v>
      </c>
      <c r="D2939" s="33">
        <v>1</v>
      </c>
      <c r="E2939" s="34">
        <v>7.5</v>
      </c>
      <c r="F2939" s="35">
        <v>3321.19</v>
      </c>
      <c r="G2939" s="36">
        <v>728</v>
      </c>
      <c r="H2939" s="35">
        <v>442.83</v>
      </c>
      <c r="I2939" s="36">
        <v>97</v>
      </c>
      <c r="J2939" s="37">
        <v>4.5620741758241756</v>
      </c>
      <c r="K2939" s="3"/>
      <c r="L2939" s="2">
        <f>(H2938*K2938)/H2939</f>
        <v>0.26641148973646772</v>
      </c>
      <c r="M2939" s="2">
        <f>((H2938*K2938)/H2939)-K2938</f>
        <v>1.6411489736467721E-2</v>
      </c>
    </row>
    <row r="2940" spans="1:13" customFormat="1" x14ac:dyDescent="0.35">
      <c r="A2940" s="38" t="s">
        <v>107</v>
      </c>
      <c r="B2940" s="38" t="s">
        <v>34</v>
      </c>
      <c r="C2940" s="1" t="s">
        <v>8</v>
      </c>
      <c r="D2940" s="33">
        <v>1</v>
      </c>
      <c r="E2940" s="34">
        <v>5.5</v>
      </c>
      <c r="F2940" s="35">
        <v>3310.39</v>
      </c>
      <c r="G2940" s="36">
        <v>822</v>
      </c>
      <c r="H2940" s="35">
        <v>601.89</v>
      </c>
      <c r="I2940" s="36">
        <v>149</v>
      </c>
      <c r="J2940" s="37">
        <v>4.0272384428223846</v>
      </c>
      <c r="K2940" s="3"/>
      <c r="L2940" s="2">
        <f>(H2938*K2938)/H2940</f>
        <v>0.19600757613517419</v>
      </c>
      <c r="M2940" s="2">
        <f>((H2938*K2938)/H2940)-K2938</f>
        <v>-5.3992423864825806E-2</v>
      </c>
    </row>
    <row r="2941" spans="1:13" customFormat="1" x14ac:dyDescent="0.35">
      <c r="A2941" s="38" t="s">
        <v>107</v>
      </c>
      <c r="B2941" s="38" t="s">
        <v>34</v>
      </c>
      <c r="C2941" s="1" t="s">
        <v>4</v>
      </c>
      <c r="D2941" s="33">
        <v>1</v>
      </c>
      <c r="E2941" s="34">
        <v>6.3</v>
      </c>
      <c r="F2941" s="35">
        <v>1687.5</v>
      </c>
      <c r="G2941" s="36">
        <v>448</v>
      </c>
      <c r="H2941" s="35">
        <v>267.86</v>
      </c>
      <c r="I2941" s="36">
        <v>71</v>
      </c>
      <c r="J2941" s="37">
        <v>3.7667410714285716</v>
      </c>
      <c r="K2941" s="3"/>
      <c r="L2941" s="2">
        <f>(H2938*K2938)/H2941</f>
        <v>0.44043530202344505</v>
      </c>
      <c r="M2941" s="2">
        <f>((H2938*K2938)/H2941)-K2938</f>
        <v>0.19043530202344505</v>
      </c>
    </row>
    <row r="2942" spans="1:13" customFormat="1" x14ac:dyDescent="0.35">
      <c r="A2942" s="38" t="s">
        <v>107</v>
      </c>
      <c r="B2942" s="38" t="s">
        <v>34</v>
      </c>
      <c r="C2942" s="1" t="s">
        <v>10</v>
      </c>
      <c r="D2942" s="33">
        <v>1</v>
      </c>
      <c r="E2942" s="34">
        <v>5.2</v>
      </c>
      <c r="F2942" s="35">
        <v>966.55</v>
      </c>
      <c r="G2942" s="36">
        <v>192</v>
      </c>
      <c r="H2942" s="35">
        <v>185.88</v>
      </c>
      <c r="I2942" s="36">
        <v>36</v>
      </c>
      <c r="J2942" s="37">
        <v>5.0341145833333334</v>
      </c>
      <c r="K2942" s="3"/>
      <c r="L2942" s="2">
        <f>(H2938*K2938)/H2942</f>
        <v>0.63468366688185929</v>
      </c>
      <c r="M2942" s="2">
        <f>((H2938*K2938)/H2942)-K2938</f>
        <v>0.38468366688185929</v>
      </c>
    </row>
    <row r="2943" spans="1:13" customFormat="1" x14ac:dyDescent="0.35">
      <c r="A2943" s="38" t="s">
        <v>107</v>
      </c>
      <c r="B2943" s="38" t="s">
        <v>34</v>
      </c>
      <c r="C2943" s="1" t="s">
        <v>17</v>
      </c>
      <c r="D2943" s="33">
        <v>1</v>
      </c>
      <c r="E2943" s="34">
        <v>3.1</v>
      </c>
      <c r="F2943" s="35">
        <v>975.54</v>
      </c>
      <c r="G2943" s="36">
        <v>369</v>
      </c>
      <c r="H2943" s="35">
        <v>314.69</v>
      </c>
      <c r="I2943" s="36">
        <v>119</v>
      </c>
      <c r="J2943" s="37">
        <v>2.6437398373983738</v>
      </c>
      <c r="K2943" s="3"/>
      <c r="L2943" s="2">
        <f>(H2938*K2938)/H2943</f>
        <v>0.37489275159680957</v>
      </c>
      <c r="M2943" s="2">
        <f>((H2938*K2938)/H2943)-K2938</f>
        <v>0.12489275159680957</v>
      </c>
    </row>
    <row r="2944" spans="1:13" customFormat="1" x14ac:dyDescent="0.35">
      <c r="A2944" s="38" t="s">
        <v>107</v>
      </c>
      <c r="B2944" s="38" t="s">
        <v>34</v>
      </c>
      <c r="C2944" s="1" t="s">
        <v>6</v>
      </c>
      <c r="D2944" s="33">
        <v>1</v>
      </c>
      <c r="E2944" s="34">
        <v>2.1</v>
      </c>
      <c r="F2944" s="35">
        <v>938.34</v>
      </c>
      <c r="G2944" s="36">
        <v>317</v>
      </c>
      <c r="H2944" s="35">
        <v>446.83</v>
      </c>
      <c r="I2944" s="36">
        <v>150</v>
      </c>
      <c r="J2944" s="37">
        <v>2.9600630914826498</v>
      </c>
      <c r="K2944" s="3"/>
      <c r="L2944" s="2">
        <f>(H2938*K2938)/H2944</f>
        <v>0.26402658729270639</v>
      </c>
      <c r="M2944" s="2">
        <f>((H2938*K2938)/H2944)-K2938</f>
        <v>1.4026587292706394E-2</v>
      </c>
    </row>
    <row r="2945" spans="1:13" customFormat="1" x14ac:dyDescent="0.35">
      <c r="A2945" s="38" t="s">
        <v>107</v>
      </c>
      <c r="B2945" s="38" t="s">
        <v>34</v>
      </c>
      <c r="C2945" s="1" t="s">
        <v>15</v>
      </c>
      <c r="D2945" s="33">
        <v>1</v>
      </c>
      <c r="E2945" s="34">
        <v>36.299999999999997</v>
      </c>
      <c r="F2945" s="35">
        <v>10707.81</v>
      </c>
      <c r="G2945" s="36">
        <v>2107</v>
      </c>
      <c r="H2945" s="35">
        <v>294.98</v>
      </c>
      <c r="I2945" s="36">
        <v>58</v>
      </c>
      <c r="J2945" s="37">
        <v>5.0820170859041287</v>
      </c>
      <c r="K2945" s="3"/>
      <c r="L2945" s="2">
        <f>(H2938*K2938)/H2945</f>
        <v>0.39994236897416768</v>
      </c>
      <c r="M2945" s="2">
        <f>((H2938*K2938)/H2945)-K2938</f>
        <v>0.14994236897416768</v>
      </c>
    </row>
    <row r="2946" spans="1:13" customFormat="1" x14ac:dyDescent="0.35">
      <c r="A2946" s="38" t="s">
        <v>107</v>
      </c>
      <c r="B2946" s="38" t="s">
        <v>34</v>
      </c>
      <c r="C2946" s="1" t="s">
        <v>20</v>
      </c>
      <c r="D2946" s="33">
        <v>1</v>
      </c>
      <c r="E2946" s="34">
        <v>21.8</v>
      </c>
      <c r="F2946" s="35">
        <v>5034.3999999999996</v>
      </c>
      <c r="G2946" s="36">
        <v>2538</v>
      </c>
      <c r="H2946" s="35">
        <v>230.94</v>
      </c>
      <c r="I2946" s="36">
        <v>116</v>
      </c>
      <c r="J2946" s="37">
        <v>1.9836091410559493</v>
      </c>
      <c r="K2946" s="3"/>
      <c r="L2946" s="2">
        <f>(H2938*K2938)/H2946</f>
        <v>0.51084697323980255</v>
      </c>
      <c r="M2946" s="2">
        <f>((H2938*K2938)/H2946)-K2938</f>
        <v>0.26084697323980255</v>
      </c>
    </row>
    <row r="2947" spans="1:13" customFormat="1" x14ac:dyDescent="0.35">
      <c r="A2947" s="38" t="s">
        <v>107</v>
      </c>
      <c r="B2947" s="38" t="s">
        <v>34</v>
      </c>
      <c r="C2947" s="1" t="s">
        <v>16</v>
      </c>
      <c r="D2947" s="33">
        <v>1</v>
      </c>
      <c r="E2947" s="34">
        <v>6.6</v>
      </c>
      <c r="F2947" s="35">
        <v>1246.04</v>
      </c>
      <c r="G2947" s="36">
        <v>234</v>
      </c>
      <c r="H2947" s="35">
        <v>188.79</v>
      </c>
      <c r="I2947" s="36">
        <v>35</v>
      </c>
      <c r="J2947" s="37">
        <v>5.3249572649572645</v>
      </c>
      <c r="K2947" s="3"/>
      <c r="L2947" s="2">
        <f>(H2938*K2938)/H2947</f>
        <v>0.62490068329890358</v>
      </c>
      <c r="M2947" s="2">
        <f>((H2938*K2938)/H2947)-K2938</f>
        <v>0.37490068329890358</v>
      </c>
    </row>
    <row r="2948" spans="1:13" customFormat="1" x14ac:dyDescent="0.35">
      <c r="A2948" s="38" t="s">
        <v>107</v>
      </c>
      <c r="B2948" s="38" t="s">
        <v>34</v>
      </c>
      <c r="C2948" s="1" t="s">
        <v>5</v>
      </c>
      <c r="D2948" s="33">
        <v>1</v>
      </c>
      <c r="E2948" s="34">
        <v>5.4</v>
      </c>
      <c r="F2948" s="35">
        <v>2534.98</v>
      </c>
      <c r="G2948" s="36">
        <v>551</v>
      </c>
      <c r="H2948" s="35">
        <v>469.44</v>
      </c>
      <c r="I2948" s="36">
        <v>102</v>
      </c>
      <c r="J2948" s="37">
        <v>4.6006896551724141</v>
      </c>
      <c r="K2948" s="3"/>
      <c r="L2948" s="2">
        <f>(H2938*K2938)/H2948</f>
        <v>0.25131007157464214</v>
      </c>
      <c r="M2948" s="2">
        <f>((H2938*K2938)/H2948)-K2938</f>
        <v>1.3100715746421354E-3</v>
      </c>
    </row>
    <row r="2949" spans="1:13" customFormat="1" x14ac:dyDescent="0.35">
      <c r="A2949" s="38" t="s">
        <v>107</v>
      </c>
      <c r="B2949" s="38" t="s">
        <v>34</v>
      </c>
      <c r="C2949" s="1" t="s">
        <v>14</v>
      </c>
      <c r="D2949" s="33">
        <v>1</v>
      </c>
      <c r="E2949" s="34">
        <v>2.8</v>
      </c>
      <c r="F2949" s="35">
        <v>529.59</v>
      </c>
      <c r="G2949" s="36">
        <v>128</v>
      </c>
      <c r="H2949" s="35">
        <v>189.14</v>
      </c>
      <c r="I2949" s="36">
        <v>45</v>
      </c>
      <c r="J2949" s="37">
        <v>4.1374218750000002</v>
      </c>
      <c r="K2949" s="3"/>
      <c r="L2949" s="2">
        <f>(H2938*K2938)/H2949</f>
        <v>0.62374431637940153</v>
      </c>
      <c r="M2949" s="2">
        <f>((H2938*K2938)/H2949)-K2938</f>
        <v>0.37374431637940153</v>
      </c>
    </row>
    <row r="2950" spans="1:13" customFormat="1" x14ac:dyDescent="0.35">
      <c r="A2950" s="38" t="s">
        <v>107</v>
      </c>
      <c r="B2950" s="38" t="s">
        <v>34</v>
      </c>
      <c r="C2950" s="1" t="s">
        <v>7</v>
      </c>
      <c r="D2950" s="33">
        <v>1</v>
      </c>
      <c r="E2950" s="34">
        <v>4.4000000000000004</v>
      </c>
      <c r="F2950" s="35">
        <v>1372.26</v>
      </c>
      <c r="G2950" s="36">
        <v>313</v>
      </c>
      <c r="H2950" s="35">
        <v>311.88</v>
      </c>
      <c r="I2950" s="36">
        <v>71</v>
      </c>
      <c r="J2950" s="37">
        <v>4.3842172523961658</v>
      </c>
      <c r="K2950" s="3"/>
      <c r="L2950" s="2">
        <f>(H2938*K2938)/H2950</f>
        <v>0.37827048864948054</v>
      </c>
      <c r="M2950" s="2">
        <f>((H2938*K2938)/H2950)-K2938</f>
        <v>0.12827048864948054</v>
      </c>
    </row>
    <row r="2951" spans="1:13" customFormat="1" x14ac:dyDescent="0.35">
      <c r="A2951" s="38" t="s">
        <v>107</v>
      </c>
      <c r="B2951" s="38" t="s">
        <v>34</v>
      </c>
      <c r="C2951" s="1" t="s">
        <v>19</v>
      </c>
      <c r="D2951" s="33">
        <v>1</v>
      </c>
      <c r="E2951" s="34">
        <v>1.8</v>
      </c>
      <c r="F2951" s="35">
        <v>1231.28</v>
      </c>
      <c r="G2951" s="36">
        <v>311</v>
      </c>
      <c r="H2951" s="35">
        <v>684.04</v>
      </c>
      <c r="I2951" s="36">
        <v>172</v>
      </c>
      <c r="J2951" s="37">
        <v>3.9590996784565915</v>
      </c>
      <c r="K2951" s="3"/>
      <c r="L2951" s="2">
        <f>(H2938*K2938)/H2951</f>
        <v>0.17246798432840185</v>
      </c>
      <c r="M2951" s="2">
        <f>((H2938*K2938)/H2951)-K2938</f>
        <v>-7.7532015671598148E-2</v>
      </c>
    </row>
    <row r="2952" spans="1:13" customFormat="1" x14ac:dyDescent="0.35">
      <c r="A2952" s="38" t="s">
        <v>107</v>
      </c>
      <c r="B2952" s="38" t="s">
        <v>34</v>
      </c>
      <c r="C2952" s="1" t="s">
        <v>13</v>
      </c>
      <c r="D2952" s="33">
        <v>1</v>
      </c>
      <c r="E2952" s="34">
        <v>23.3</v>
      </c>
      <c r="F2952" s="35">
        <v>4526</v>
      </c>
      <c r="G2952" s="36">
        <v>1176</v>
      </c>
      <c r="H2952" s="35">
        <v>194.25</v>
      </c>
      <c r="I2952" s="36">
        <v>50</v>
      </c>
      <c r="J2952" s="37">
        <v>3.8486394557823131</v>
      </c>
      <c r="K2952" s="3"/>
      <c r="L2952" s="2">
        <f>(H2938*K2938)/H2952</f>
        <v>0.60733590733590725</v>
      </c>
      <c r="M2952" s="2">
        <f>((H2938*K2938)/H2952)-K2938</f>
        <v>0.35733590733590725</v>
      </c>
    </row>
    <row r="2953" spans="1:13" customFormat="1" x14ac:dyDescent="0.35">
      <c r="A2953" s="38" t="s">
        <v>107</v>
      </c>
      <c r="B2953" s="38" t="s">
        <v>34</v>
      </c>
      <c r="C2953" s="1" t="s">
        <v>18</v>
      </c>
      <c r="D2953" s="33">
        <v>1</v>
      </c>
      <c r="E2953" s="34">
        <v>8.3000000000000007</v>
      </c>
      <c r="F2953" s="35">
        <v>1390.66</v>
      </c>
      <c r="G2953" s="36">
        <v>353</v>
      </c>
      <c r="H2953" s="35">
        <v>167.55</v>
      </c>
      <c r="I2953" s="36">
        <v>42</v>
      </c>
      <c r="J2953" s="37">
        <v>3.939546742209632</v>
      </c>
      <c r="K2953" s="3"/>
      <c r="L2953" s="2">
        <f>(H2938*K2938)/H2953</f>
        <v>0.70411817367949858</v>
      </c>
      <c r="M2953" s="2">
        <f>((H2938*K2938)/H2953)-K2938</f>
        <v>0.45411817367949858</v>
      </c>
    </row>
    <row r="2954" spans="1:13" customFormat="1" x14ac:dyDescent="0.35">
      <c r="A2954" s="38" t="s">
        <v>107</v>
      </c>
      <c r="B2954" s="38" t="s">
        <v>34</v>
      </c>
      <c r="C2954" s="1" t="s">
        <v>11</v>
      </c>
      <c r="D2954" s="33">
        <v>1</v>
      </c>
      <c r="E2954" s="34">
        <v>3.9</v>
      </c>
      <c r="F2954" s="35">
        <v>781.22</v>
      </c>
      <c r="G2954" s="36">
        <v>202</v>
      </c>
      <c r="H2954" s="35">
        <v>200.31</v>
      </c>
      <c r="I2954" s="36">
        <v>51</v>
      </c>
      <c r="J2954" s="37">
        <v>3.8674257425742575</v>
      </c>
      <c r="K2954" s="3"/>
      <c r="L2954" s="2">
        <f>(H2938*K2938)/H2954</f>
        <v>0.58896210873146615</v>
      </c>
      <c r="M2954" s="2">
        <f>((H2938*K2938)/H2954)-K2938</f>
        <v>0.33896210873146615</v>
      </c>
    </row>
    <row r="2955" spans="1:13" customFormat="1" x14ac:dyDescent="0.35">
      <c r="A2955" s="38" t="s">
        <v>107</v>
      </c>
      <c r="B2955" s="38" t="s">
        <v>34</v>
      </c>
      <c r="C2955" s="1" t="s">
        <v>9</v>
      </c>
      <c r="D2955" s="33">
        <v>1</v>
      </c>
      <c r="E2955" s="34">
        <v>4.0999999999999996</v>
      </c>
      <c r="F2955" s="35">
        <v>878.05</v>
      </c>
      <c r="G2955" s="36">
        <v>307</v>
      </c>
      <c r="H2955" s="35">
        <v>214.16</v>
      </c>
      <c r="I2955" s="36">
        <v>74</v>
      </c>
      <c r="J2955" s="37">
        <v>2.8600977198697066</v>
      </c>
      <c r="K2955" s="3"/>
      <c r="L2955" s="2">
        <f>(H2938*K2938)/H2955</f>
        <v>0.5508731789316399</v>
      </c>
      <c r="M2955" s="2">
        <f>((H2938*K2938)/H2955)-K2938</f>
        <v>0.3008731789316399</v>
      </c>
    </row>
    <row r="2956" spans="1:13" customFormat="1" x14ac:dyDescent="0.35">
      <c r="A2956" s="1" t="s">
        <v>108</v>
      </c>
      <c r="B2956" s="1" t="s">
        <v>129</v>
      </c>
      <c r="C2956" s="1" t="s">
        <v>154</v>
      </c>
      <c r="D2956" s="33">
        <v>1</v>
      </c>
      <c r="E2956" s="34">
        <v>15.2</v>
      </c>
      <c r="F2956" s="35">
        <v>10412.56</v>
      </c>
      <c r="G2956" s="36">
        <v>2807</v>
      </c>
      <c r="H2956" s="35">
        <v>685.04</v>
      </c>
      <c r="I2956" s="36">
        <v>184</v>
      </c>
      <c r="J2956" s="37">
        <v>3.7094976843605272</v>
      </c>
      <c r="K2956" s="28">
        <v>0.25</v>
      </c>
      <c r="L2956" s="3"/>
      <c r="M2956" s="3"/>
    </row>
    <row r="2957" spans="1:13" customFormat="1" x14ac:dyDescent="0.35">
      <c r="A2957" s="38" t="s">
        <v>108</v>
      </c>
      <c r="B2957" s="38" t="s">
        <v>129</v>
      </c>
      <c r="C2957" s="1" t="s">
        <v>12</v>
      </c>
      <c r="D2957" s="33">
        <v>0.81820000000000004</v>
      </c>
      <c r="E2957" s="34">
        <v>5.3</v>
      </c>
      <c r="F2957" s="35">
        <v>5252.89</v>
      </c>
      <c r="G2957" s="36">
        <v>1261</v>
      </c>
      <c r="H2957" s="35">
        <v>991.11</v>
      </c>
      <c r="I2957" s="36">
        <v>237</v>
      </c>
      <c r="J2957" s="37">
        <v>4.1656542426645524</v>
      </c>
      <c r="K2957" s="3"/>
      <c r="L2957" s="2">
        <f>(H2956*K2956)/H2957</f>
        <v>0.17279615784322627</v>
      </c>
      <c r="M2957" s="2">
        <f>((H2956*K2956)/H2957)-K2956</f>
        <v>-7.7203842156773728E-2</v>
      </c>
    </row>
    <row r="2958" spans="1:13" customFormat="1" x14ac:dyDescent="0.35">
      <c r="A2958" s="38" t="s">
        <v>108</v>
      </c>
      <c r="B2958" s="38" t="s">
        <v>129</v>
      </c>
      <c r="C2958" s="1" t="s">
        <v>8</v>
      </c>
      <c r="D2958" s="33">
        <v>1</v>
      </c>
      <c r="E2958" s="34">
        <v>8.6999999999999993</v>
      </c>
      <c r="F2958" s="35">
        <v>4575.83</v>
      </c>
      <c r="G2958" s="36">
        <v>1150</v>
      </c>
      <c r="H2958" s="35">
        <v>525.96</v>
      </c>
      <c r="I2958" s="36">
        <v>132</v>
      </c>
      <c r="J2958" s="37">
        <v>3.9789826086956519</v>
      </c>
      <c r="K2958" s="3"/>
      <c r="L2958" s="2">
        <f>(H2956*K2956)/H2958</f>
        <v>0.32561411514183586</v>
      </c>
      <c r="M2958" s="2">
        <f>((H2956*K2956)/H2958)-K2956</f>
        <v>7.5614115141835858E-2</v>
      </c>
    </row>
    <row r="2959" spans="1:13" customFormat="1" x14ac:dyDescent="0.35">
      <c r="A2959" s="38" t="s">
        <v>108</v>
      </c>
      <c r="B2959" s="38" t="s">
        <v>129</v>
      </c>
      <c r="C2959" s="1" t="s">
        <v>4</v>
      </c>
      <c r="D2959" s="33">
        <v>1</v>
      </c>
      <c r="E2959" s="34">
        <v>6</v>
      </c>
      <c r="F2959" s="35">
        <v>3063.4</v>
      </c>
      <c r="G2959" s="36">
        <v>845</v>
      </c>
      <c r="H2959" s="35">
        <v>510.57</v>
      </c>
      <c r="I2959" s="36">
        <v>140</v>
      </c>
      <c r="J2959" s="37">
        <v>3.6253254437869824</v>
      </c>
      <c r="K2959" s="3"/>
      <c r="L2959" s="2">
        <f>(H2956*K2956)/H2959</f>
        <v>0.33542903029946919</v>
      </c>
      <c r="M2959" s="2">
        <f>((H2956*K2956)/H2959)-K2956</f>
        <v>8.5429030299469189E-2</v>
      </c>
    </row>
    <row r="2960" spans="1:13" customFormat="1" x14ac:dyDescent="0.35">
      <c r="A2960" s="38" t="s">
        <v>108</v>
      </c>
      <c r="B2960" s="38" t="s">
        <v>129</v>
      </c>
      <c r="C2960" s="1" t="s">
        <v>10</v>
      </c>
      <c r="D2960" s="33">
        <v>1</v>
      </c>
      <c r="E2960" s="34">
        <v>4.7</v>
      </c>
      <c r="F2960" s="35">
        <v>1160.95</v>
      </c>
      <c r="G2960" s="36">
        <v>272</v>
      </c>
      <c r="H2960" s="35">
        <v>247.01</v>
      </c>
      <c r="I2960" s="36">
        <v>57</v>
      </c>
      <c r="J2960" s="37">
        <v>4.268198529411765</v>
      </c>
      <c r="K2960" s="3"/>
      <c r="L2960" s="2">
        <f>(H2956*K2956)/H2960</f>
        <v>0.6933322537549087</v>
      </c>
      <c r="M2960" s="2">
        <f>((H2956*K2956)/H2960)-K2956</f>
        <v>0.4433322537549087</v>
      </c>
    </row>
    <row r="2961" spans="1:13" customFormat="1" x14ac:dyDescent="0.35">
      <c r="A2961" s="38" t="s">
        <v>108</v>
      </c>
      <c r="B2961" s="38" t="s">
        <v>129</v>
      </c>
      <c r="C2961" s="1" t="s">
        <v>17</v>
      </c>
      <c r="D2961" s="33">
        <v>1</v>
      </c>
      <c r="E2961" s="34">
        <v>3.9</v>
      </c>
      <c r="F2961" s="35">
        <v>1319.89</v>
      </c>
      <c r="G2961" s="36">
        <v>510</v>
      </c>
      <c r="H2961" s="35">
        <v>338.43</v>
      </c>
      <c r="I2961" s="36">
        <v>130</v>
      </c>
      <c r="J2961" s="37">
        <v>2.5880196078431377</v>
      </c>
      <c r="K2961" s="3"/>
      <c r="L2961" s="2">
        <f>(H2956*K2956)/H2961</f>
        <v>0.50604260851579352</v>
      </c>
      <c r="M2961" s="2">
        <f>((H2956*K2956)/H2961)-K2956</f>
        <v>0.25604260851579352</v>
      </c>
    </row>
    <row r="2962" spans="1:13" customFormat="1" x14ac:dyDescent="0.35">
      <c r="A2962" s="38" t="s">
        <v>108</v>
      </c>
      <c r="B2962" s="38" t="s">
        <v>129</v>
      </c>
      <c r="C2962" s="1" t="s">
        <v>6</v>
      </c>
      <c r="D2962" s="33">
        <v>0.54549999999999998</v>
      </c>
      <c r="E2962" s="34">
        <v>1.5</v>
      </c>
      <c r="F2962" s="35">
        <v>716.85</v>
      </c>
      <c r="G2962" s="36">
        <v>247</v>
      </c>
      <c r="H2962" s="35">
        <v>477.9</v>
      </c>
      <c r="I2962" s="36">
        <v>164</v>
      </c>
      <c r="J2962" s="37">
        <v>2.9022267206477732</v>
      </c>
      <c r="K2962" s="3"/>
      <c r="L2962" s="2">
        <f>(H2956*K2956)/H2962</f>
        <v>0.35835948943293577</v>
      </c>
      <c r="M2962" s="2">
        <f>((H2956*K2956)/H2962)-K2956</f>
        <v>0.10835948943293577</v>
      </c>
    </row>
    <row r="2963" spans="1:13" customFormat="1" x14ac:dyDescent="0.35">
      <c r="A2963" s="38" t="s">
        <v>108</v>
      </c>
      <c r="B2963" s="38" t="s">
        <v>129</v>
      </c>
      <c r="C2963" s="1" t="s">
        <v>15</v>
      </c>
      <c r="D2963" s="33">
        <v>1</v>
      </c>
      <c r="E2963" s="34">
        <v>32.9</v>
      </c>
      <c r="F2963" s="35">
        <v>13799.89</v>
      </c>
      <c r="G2963" s="36">
        <v>2998</v>
      </c>
      <c r="H2963" s="35">
        <v>419.45</v>
      </c>
      <c r="I2963" s="36">
        <v>91</v>
      </c>
      <c r="J2963" s="37">
        <v>4.6030320213475653</v>
      </c>
      <c r="K2963" s="3"/>
      <c r="L2963" s="2">
        <f>(H2956*K2956)/H2963</f>
        <v>0.40829657885326021</v>
      </c>
      <c r="M2963" s="2">
        <f>((H2956*K2956)/H2963)-K2956</f>
        <v>0.15829657885326021</v>
      </c>
    </row>
    <row r="2964" spans="1:13" customFormat="1" x14ac:dyDescent="0.35">
      <c r="A2964" s="38" t="s">
        <v>108</v>
      </c>
      <c r="B2964" s="38" t="s">
        <v>129</v>
      </c>
      <c r="C2964" s="1" t="s">
        <v>20</v>
      </c>
      <c r="D2964" s="33">
        <v>1</v>
      </c>
      <c r="E2964" s="34">
        <v>22.8</v>
      </c>
      <c r="F2964" s="35">
        <v>8097.58</v>
      </c>
      <c r="G2964" s="36">
        <v>4002</v>
      </c>
      <c r="H2964" s="35">
        <v>355.16</v>
      </c>
      <c r="I2964" s="36">
        <v>175</v>
      </c>
      <c r="J2964" s="37">
        <v>2.023383308345827</v>
      </c>
      <c r="K2964" s="3"/>
      <c r="L2964" s="2">
        <f>(H2956*K2956)/H2964</f>
        <v>0.48220520328865857</v>
      </c>
      <c r="M2964" s="2">
        <f>((H2956*K2956)/H2964)-K2956</f>
        <v>0.23220520328865857</v>
      </c>
    </row>
    <row r="2965" spans="1:13" customFormat="1" x14ac:dyDescent="0.35">
      <c r="A2965" s="38" t="s">
        <v>108</v>
      </c>
      <c r="B2965" s="38" t="s">
        <v>129</v>
      </c>
      <c r="C2965" s="1" t="s">
        <v>16</v>
      </c>
      <c r="D2965" s="33">
        <v>1</v>
      </c>
      <c r="E2965" s="34">
        <v>6.9</v>
      </c>
      <c r="F2965" s="35">
        <v>1603.55</v>
      </c>
      <c r="G2965" s="36">
        <v>304</v>
      </c>
      <c r="H2965" s="35">
        <v>232.4</v>
      </c>
      <c r="I2965" s="36">
        <v>44</v>
      </c>
      <c r="J2965" s="37">
        <v>5.2748355263157896</v>
      </c>
      <c r="K2965" s="3"/>
      <c r="L2965" s="2">
        <f>(H2956*K2956)/H2965</f>
        <v>0.73691910499139412</v>
      </c>
      <c r="M2965" s="2">
        <f>((H2956*K2956)/H2965)-K2956</f>
        <v>0.48691910499139412</v>
      </c>
    </row>
    <row r="2966" spans="1:13" customFormat="1" x14ac:dyDescent="0.35">
      <c r="A2966" s="38" t="s">
        <v>108</v>
      </c>
      <c r="B2966" s="38" t="s">
        <v>129</v>
      </c>
      <c r="C2966" s="1" t="s">
        <v>5</v>
      </c>
      <c r="D2966" s="33">
        <v>1</v>
      </c>
      <c r="E2966" s="34">
        <v>6</v>
      </c>
      <c r="F2966" s="35">
        <v>2960.31</v>
      </c>
      <c r="G2966" s="36">
        <v>654</v>
      </c>
      <c r="H2966" s="35">
        <v>493.39</v>
      </c>
      <c r="I2966" s="36">
        <v>109</v>
      </c>
      <c r="J2966" s="37">
        <v>4.5264678899082567</v>
      </c>
      <c r="K2966" s="3"/>
      <c r="L2966" s="2">
        <f>(H2956*K2956)/H2966</f>
        <v>0.34710877804576501</v>
      </c>
      <c r="M2966" s="2">
        <f>((H2956*K2956)/H2966)-K2956</f>
        <v>9.710877804576501E-2</v>
      </c>
    </row>
    <row r="2967" spans="1:13" customFormat="1" x14ac:dyDescent="0.35">
      <c r="A2967" s="38" t="s">
        <v>108</v>
      </c>
      <c r="B2967" s="38" t="s">
        <v>129</v>
      </c>
      <c r="C2967" s="1" t="s">
        <v>14</v>
      </c>
      <c r="D2967" s="33">
        <v>1</v>
      </c>
      <c r="E2967" s="34">
        <v>2.1</v>
      </c>
      <c r="F2967" s="35">
        <v>947.59</v>
      </c>
      <c r="G2967" s="36">
        <v>237</v>
      </c>
      <c r="H2967" s="35">
        <v>451.23</v>
      </c>
      <c r="I2967" s="36">
        <v>112</v>
      </c>
      <c r="J2967" s="37">
        <v>3.9982700421940929</v>
      </c>
      <c r="K2967" s="3"/>
      <c r="L2967" s="2">
        <f>(H2956*K2956)/H2967</f>
        <v>0.37954036744010811</v>
      </c>
      <c r="M2967" s="2">
        <f>((H2956*K2956)/H2967)-K2956</f>
        <v>0.12954036744010811</v>
      </c>
    </row>
    <row r="2968" spans="1:13" customFormat="1" x14ac:dyDescent="0.35">
      <c r="A2968" s="38" t="s">
        <v>108</v>
      </c>
      <c r="B2968" s="38" t="s">
        <v>129</v>
      </c>
      <c r="C2968" s="1" t="s">
        <v>7</v>
      </c>
      <c r="D2968" s="33">
        <v>1</v>
      </c>
      <c r="E2968" s="34">
        <v>3.7</v>
      </c>
      <c r="F2968" s="35">
        <v>1952.59</v>
      </c>
      <c r="G2968" s="36">
        <v>543</v>
      </c>
      <c r="H2968" s="35">
        <v>527.73</v>
      </c>
      <c r="I2968" s="36">
        <v>146</v>
      </c>
      <c r="J2968" s="37">
        <v>3.595930018416206</v>
      </c>
      <c r="K2968" s="3"/>
      <c r="L2968" s="2">
        <f>(H2956*K2956)/H2968</f>
        <v>0.32452200936084735</v>
      </c>
      <c r="M2968" s="2">
        <f>((H2956*K2956)/H2968)-K2956</f>
        <v>7.4522009360847352E-2</v>
      </c>
    </row>
    <row r="2969" spans="1:13" customFormat="1" x14ac:dyDescent="0.35">
      <c r="A2969" s="38" t="s">
        <v>108</v>
      </c>
      <c r="B2969" s="38" t="s">
        <v>129</v>
      </c>
      <c r="C2969" s="1" t="s">
        <v>19</v>
      </c>
      <c r="D2969" s="33">
        <v>0.90910000000000002</v>
      </c>
      <c r="E2969" s="34">
        <v>1.5</v>
      </c>
      <c r="F2969" s="35">
        <v>1263.17</v>
      </c>
      <c r="G2969" s="36">
        <v>269</v>
      </c>
      <c r="H2969" s="35">
        <v>842.11</v>
      </c>
      <c r="I2969" s="36">
        <v>179</v>
      </c>
      <c r="J2969" s="37">
        <v>4.6957992565055768</v>
      </c>
      <c r="K2969" s="3"/>
      <c r="L2969" s="2">
        <f>(H2956*K2956)/H2969</f>
        <v>0.2033701060431535</v>
      </c>
      <c r="M2969" s="2">
        <f>((H2956*K2956)/H2969)-K2956</f>
        <v>-4.6629893956846497E-2</v>
      </c>
    </row>
    <row r="2970" spans="1:13" customFormat="1" x14ac:dyDescent="0.35">
      <c r="A2970" s="38" t="s">
        <v>108</v>
      </c>
      <c r="B2970" s="38" t="s">
        <v>129</v>
      </c>
      <c r="C2970" s="1" t="s">
        <v>13</v>
      </c>
      <c r="D2970" s="33">
        <v>1</v>
      </c>
      <c r="E2970" s="34">
        <v>22.1</v>
      </c>
      <c r="F2970" s="35">
        <v>6329.58</v>
      </c>
      <c r="G2970" s="36">
        <v>1744</v>
      </c>
      <c r="H2970" s="35">
        <v>286.41000000000003</v>
      </c>
      <c r="I2970" s="36">
        <v>78</v>
      </c>
      <c r="J2970" s="37">
        <v>3.6293463302752293</v>
      </c>
      <c r="K2970" s="3"/>
      <c r="L2970" s="2">
        <f>(H2956*K2956)/H2970</f>
        <v>0.59795398205369921</v>
      </c>
      <c r="M2970" s="2">
        <f>((H2956*K2956)/H2970)-K2956</f>
        <v>0.34795398205369921</v>
      </c>
    </row>
    <row r="2971" spans="1:13" customFormat="1" x14ac:dyDescent="0.35">
      <c r="A2971" s="38" t="s">
        <v>108</v>
      </c>
      <c r="B2971" s="38" t="s">
        <v>129</v>
      </c>
      <c r="C2971" s="1" t="s">
        <v>18</v>
      </c>
      <c r="D2971" s="33">
        <v>1</v>
      </c>
      <c r="E2971" s="34">
        <v>5.7</v>
      </c>
      <c r="F2971" s="35">
        <v>1959.89</v>
      </c>
      <c r="G2971" s="36">
        <v>484</v>
      </c>
      <c r="H2971" s="35">
        <v>343.84</v>
      </c>
      <c r="I2971" s="36">
        <v>84</v>
      </c>
      <c r="J2971" s="37">
        <v>4.0493595041322319</v>
      </c>
      <c r="K2971" s="3"/>
      <c r="L2971" s="2">
        <f>(H2956*K2956)/H2971</f>
        <v>0.49808050255932995</v>
      </c>
      <c r="M2971" s="2">
        <f>((H2956*K2956)/H2971)-K2956</f>
        <v>0.24808050255932995</v>
      </c>
    </row>
    <row r="2972" spans="1:13" customFormat="1" x14ac:dyDescent="0.35">
      <c r="A2972" s="38" t="s">
        <v>108</v>
      </c>
      <c r="B2972" s="38" t="s">
        <v>129</v>
      </c>
      <c r="C2972" s="1" t="s">
        <v>11</v>
      </c>
      <c r="D2972" s="33">
        <v>1</v>
      </c>
      <c r="E2972" s="34">
        <v>4.0999999999999996</v>
      </c>
      <c r="F2972" s="35">
        <v>1051.94</v>
      </c>
      <c r="G2972" s="36">
        <v>318</v>
      </c>
      <c r="H2972" s="35">
        <v>256.57</v>
      </c>
      <c r="I2972" s="36">
        <v>77</v>
      </c>
      <c r="J2972" s="37">
        <v>3.3079874213836478</v>
      </c>
      <c r="K2972" s="3"/>
      <c r="L2972" s="2">
        <f>(H2956*K2956)/H2972</f>
        <v>0.66749814865338897</v>
      </c>
      <c r="M2972" s="2">
        <f>((H2956*K2956)/H2972)-K2956</f>
        <v>0.41749814865338897</v>
      </c>
    </row>
    <row r="2973" spans="1:13" customFormat="1" x14ac:dyDescent="0.35">
      <c r="A2973" s="38" t="s">
        <v>108</v>
      </c>
      <c r="B2973" s="38" t="s">
        <v>129</v>
      </c>
      <c r="C2973" s="1" t="s">
        <v>9</v>
      </c>
      <c r="D2973" s="33">
        <v>1</v>
      </c>
      <c r="E2973" s="34">
        <v>4.5</v>
      </c>
      <c r="F2973" s="35">
        <v>958.66</v>
      </c>
      <c r="G2973" s="36">
        <v>530</v>
      </c>
      <c r="H2973" s="35">
        <v>213.04</v>
      </c>
      <c r="I2973" s="36">
        <v>117</v>
      </c>
      <c r="J2973" s="37">
        <v>1.8087924528301886</v>
      </c>
      <c r="K2973" s="3"/>
      <c r="L2973" s="2">
        <f>(H2956*K2956)/H2973</f>
        <v>0.80388659406684193</v>
      </c>
      <c r="M2973" s="2">
        <f>((H2956*K2956)/H2973)-K2956</f>
        <v>0.55388659406684193</v>
      </c>
    </row>
    <row r="2974" spans="1:13" customFormat="1" x14ac:dyDescent="0.35">
      <c r="A2974" s="1" t="s">
        <v>109</v>
      </c>
      <c r="B2974" s="1" t="s">
        <v>129</v>
      </c>
      <c r="C2974" s="1" t="s">
        <v>154</v>
      </c>
      <c r="D2974" s="33">
        <v>1</v>
      </c>
      <c r="E2974" s="34">
        <v>13.2</v>
      </c>
      <c r="F2974" s="35">
        <v>7218.8</v>
      </c>
      <c r="G2974" s="36">
        <v>2140</v>
      </c>
      <c r="H2974" s="35">
        <v>546.88</v>
      </c>
      <c r="I2974" s="36">
        <v>162</v>
      </c>
      <c r="J2974" s="37">
        <v>3.3732710280373834</v>
      </c>
      <c r="K2974" s="28">
        <v>0.25</v>
      </c>
      <c r="L2974" s="3"/>
      <c r="M2974" s="3"/>
    </row>
    <row r="2975" spans="1:13" customFormat="1" x14ac:dyDescent="0.35">
      <c r="A2975" s="38" t="s">
        <v>109</v>
      </c>
      <c r="B2975" s="38" t="s">
        <v>129</v>
      </c>
      <c r="C2975" s="1" t="s">
        <v>12</v>
      </c>
      <c r="D2975" s="33">
        <v>0.97960000000000003</v>
      </c>
      <c r="E2975" s="34">
        <v>8.3000000000000007</v>
      </c>
      <c r="F2975" s="35">
        <v>4240.2299999999996</v>
      </c>
      <c r="G2975" s="36">
        <v>1159</v>
      </c>
      <c r="H2975" s="35">
        <v>510.87</v>
      </c>
      <c r="I2975" s="36">
        <v>139</v>
      </c>
      <c r="J2975" s="37">
        <v>3.6585245901639341</v>
      </c>
      <c r="K2975" s="3"/>
      <c r="L2975" s="2">
        <f>(H2974*K2974)/H2975</f>
        <v>0.2676218998962554</v>
      </c>
      <c r="M2975" s="2">
        <f>((H2974*K2974)/H2975)-K2974</f>
        <v>1.76218998962554E-2</v>
      </c>
    </row>
    <row r="2976" spans="1:13" customFormat="1" x14ac:dyDescent="0.35">
      <c r="A2976" s="38" t="s">
        <v>109</v>
      </c>
      <c r="B2976" s="38" t="s">
        <v>129</v>
      </c>
      <c r="C2976" s="1" t="s">
        <v>8</v>
      </c>
      <c r="D2976" s="33">
        <v>1</v>
      </c>
      <c r="E2976" s="34">
        <v>6.1</v>
      </c>
      <c r="F2976" s="35">
        <v>3278.57</v>
      </c>
      <c r="G2976" s="36">
        <v>845</v>
      </c>
      <c r="H2976" s="35">
        <v>537.47</v>
      </c>
      <c r="I2976" s="36">
        <v>138</v>
      </c>
      <c r="J2976" s="37">
        <v>3.8799644970414202</v>
      </c>
      <c r="K2976" s="3"/>
      <c r="L2976" s="2">
        <f>(H2974*K2974)/H2976</f>
        <v>0.2543769884830781</v>
      </c>
      <c r="M2976" s="2">
        <f>((H2974*K2974)/H2976)-K2974</f>
        <v>4.3769884830781036E-3</v>
      </c>
    </row>
    <row r="2977" spans="1:13" customFormat="1" x14ac:dyDescent="0.35">
      <c r="A2977" s="38" t="s">
        <v>109</v>
      </c>
      <c r="B2977" s="38" t="s">
        <v>129</v>
      </c>
      <c r="C2977" s="1" t="s">
        <v>4</v>
      </c>
      <c r="D2977" s="33">
        <v>0.97960000000000003</v>
      </c>
      <c r="E2977" s="34">
        <v>5.5</v>
      </c>
      <c r="F2977" s="35">
        <v>1555.16</v>
      </c>
      <c r="G2977" s="36">
        <v>414</v>
      </c>
      <c r="H2977" s="35">
        <v>282.76</v>
      </c>
      <c r="I2977" s="36">
        <v>75</v>
      </c>
      <c r="J2977" s="37">
        <v>3.7564251207729469</v>
      </c>
      <c r="K2977" s="3"/>
      <c r="L2977" s="2">
        <f>(H2974*K2974)/H2977</f>
        <v>0.48351959258735322</v>
      </c>
      <c r="M2977" s="2">
        <f>((H2974*K2974)/H2977)-K2974</f>
        <v>0.23351959258735322</v>
      </c>
    </row>
    <row r="2978" spans="1:13" customFormat="1" x14ac:dyDescent="0.35">
      <c r="A2978" s="38" t="s">
        <v>109</v>
      </c>
      <c r="B2978" s="38" t="s">
        <v>129</v>
      </c>
      <c r="C2978" s="1" t="s">
        <v>10</v>
      </c>
      <c r="D2978" s="33">
        <v>1</v>
      </c>
      <c r="E2978" s="34">
        <v>3.9</v>
      </c>
      <c r="F2978" s="35">
        <v>717.23</v>
      </c>
      <c r="G2978" s="36">
        <v>151</v>
      </c>
      <c r="H2978" s="35">
        <v>183.91</v>
      </c>
      <c r="I2978" s="36">
        <v>38</v>
      </c>
      <c r="J2978" s="37">
        <v>4.749867549668874</v>
      </c>
      <c r="K2978" s="3"/>
      <c r="L2978" s="2">
        <f>(H2974*K2974)/H2978</f>
        <v>0.74340710129954868</v>
      </c>
      <c r="M2978" s="2">
        <f>((H2974*K2974)/H2978)-K2974</f>
        <v>0.49340710129954868</v>
      </c>
    </row>
    <row r="2979" spans="1:13" customFormat="1" x14ac:dyDescent="0.35">
      <c r="A2979" s="38" t="s">
        <v>109</v>
      </c>
      <c r="B2979" s="38" t="s">
        <v>129</v>
      </c>
      <c r="C2979" s="1" t="s">
        <v>17</v>
      </c>
      <c r="D2979" s="33">
        <v>1</v>
      </c>
      <c r="E2979" s="34">
        <v>2.6</v>
      </c>
      <c r="F2979" s="35">
        <v>855.71</v>
      </c>
      <c r="G2979" s="36">
        <v>366</v>
      </c>
      <c r="H2979" s="35">
        <v>329.12</v>
      </c>
      <c r="I2979" s="36">
        <v>140</v>
      </c>
      <c r="J2979" s="37">
        <v>2.3380054644808745</v>
      </c>
      <c r="K2979" s="3"/>
      <c r="L2979" s="2">
        <f>(H2974*K2974)/H2979</f>
        <v>0.41541079241613998</v>
      </c>
      <c r="M2979" s="2">
        <f>((H2974*K2974)/H2979)-K2974</f>
        <v>0.16541079241613998</v>
      </c>
    </row>
    <row r="2980" spans="1:13" customFormat="1" x14ac:dyDescent="0.35">
      <c r="A2980" s="38" t="s">
        <v>109</v>
      </c>
      <c r="B2980" s="38" t="s">
        <v>129</v>
      </c>
      <c r="C2980" s="1" t="s">
        <v>6</v>
      </c>
      <c r="D2980" s="33">
        <v>0.95920000000000005</v>
      </c>
      <c r="E2980" s="34">
        <v>2.2999999999999998</v>
      </c>
      <c r="F2980" s="35">
        <v>708.66</v>
      </c>
      <c r="G2980" s="36">
        <v>243</v>
      </c>
      <c r="H2980" s="35">
        <v>308.11</v>
      </c>
      <c r="I2980" s="36">
        <v>105</v>
      </c>
      <c r="J2980" s="37">
        <v>2.9162962962962964</v>
      </c>
      <c r="K2980" s="3"/>
      <c r="L2980" s="2">
        <f>(H2974*K2974)/H2980</f>
        <v>0.44373762617247087</v>
      </c>
      <c r="M2980" s="2">
        <f>((H2974*K2974)/H2980)-K2974</f>
        <v>0.19373762617247087</v>
      </c>
    </row>
    <row r="2981" spans="1:13" customFormat="1" x14ac:dyDescent="0.35">
      <c r="A2981" s="38" t="s">
        <v>109</v>
      </c>
      <c r="B2981" s="38" t="s">
        <v>129</v>
      </c>
      <c r="C2981" s="1" t="s">
        <v>15</v>
      </c>
      <c r="D2981" s="33">
        <v>1</v>
      </c>
      <c r="E2981" s="34">
        <v>39.5</v>
      </c>
      <c r="F2981" s="35">
        <v>11020.4</v>
      </c>
      <c r="G2981" s="36">
        <v>2514</v>
      </c>
      <c r="H2981" s="35">
        <v>279</v>
      </c>
      <c r="I2981" s="36">
        <v>63</v>
      </c>
      <c r="J2981" s="37">
        <v>4.3836117740652343</v>
      </c>
      <c r="K2981" s="3"/>
      <c r="L2981" s="2">
        <f>(H2974*K2974)/H2981</f>
        <v>0.49003584229390679</v>
      </c>
      <c r="M2981" s="2">
        <f>((H2974*K2974)/H2981)-K2974</f>
        <v>0.24003584229390679</v>
      </c>
    </row>
    <row r="2982" spans="1:13" customFormat="1" x14ac:dyDescent="0.35">
      <c r="A2982" s="38" t="s">
        <v>109</v>
      </c>
      <c r="B2982" s="38" t="s">
        <v>129</v>
      </c>
      <c r="C2982" s="1" t="s">
        <v>20</v>
      </c>
      <c r="D2982" s="33">
        <v>1</v>
      </c>
      <c r="E2982" s="34">
        <v>22.1</v>
      </c>
      <c r="F2982" s="35">
        <v>5546.78</v>
      </c>
      <c r="G2982" s="36">
        <v>2852</v>
      </c>
      <c r="H2982" s="35">
        <v>250.99</v>
      </c>
      <c r="I2982" s="36">
        <v>129</v>
      </c>
      <c r="J2982" s="37">
        <v>1.9448737727910237</v>
      </c>
      <c r="K2982" s="3"/>
      <c r="L2982" s="2">
        <f>(H2974*K2974)/H2982</f>
        <v>0.54472289732658674</v>
      </c>
      <c r="M2982" s="2">
        <f>((H2974*K2974)/H2982)-K2974</f>
        <v>0.29472289732658674</v>
      </c>
    </row>
    <row r="2983" spans="1:13" customFormat="1" x14ac:dyDescent="0.35">
      <c r="A2983" s="38" t="s">
        <v>109</v>
      </c>
      <c r="B2983" s="38" t="s">
        <v>129</v>
      </c>
      <c r="C2983" s="1" t="s">
        <v>16</v>
      </c>
      <c r="D2983" s="33">
        <v>1</v>
      </c>
      <c r="E2983" s="34">
        <v>6.8</v>
      </c>
      <c r="F2983" s="35">
        <v>1232.9000000000001</v>
      </c>
      <c r="G2983" s="36">
        <v>235</v>
      </c>
      <c r="H2983" s="35">
        <v>181.31</v>
      </c>
      <c r="I2983" s="36">
        <v>34</v>
      </c>
      <c r="J2983" s="37">
        <v>5.2463829787234042</v>
      </c>
      <c r="K2983" s="3"/>
      <c r="L2983" s="2">
        <f>(H2974*K2974)/H2983</f>
        <v>0.75406761899509123</v>
      </c>
      <c r="M2983" s="2">
        <f>((H2974*K2974)/H2983)-K2974</f>
        <v>0.50406761899509123</v>
      </c>
    </row>
    <row r="2984" spans="1:13" customFormat="1" x14ac:dyDescent="0.35">
      <c r="A2984" s="38" t="s">
        <v>109</v>
      </c>
      <c r="B2984" s="38" t="s">
        <v>129</v>
      </c>
      <c r="C2984" s="1" t="s">
        <v>5</v>
      </c>
      <c r="D2984" s="33">
        <v>0.97960000000000003</v>
      </c>
      <c r="E2984" s="34">
        <v>5.2</v>
      </c>
      <c r="F2984" s="35">
        <v>2237.63</v>
      </c>
      <c r="G2984" s="36">
        <v>547</v>
      </c>
      <c r="H2984" s="35">
        <v>430.31</v>
      </c>
      <c r="I2984" s="36">
        <v>105</v>
      </c>
      <c r="J2984" s="37">
        <v>4.0907312614259599</v>
      </c>
      <c r="K2984" s="3"/>
      <c r="L2984" s="2">
        <f>(H2974*K2974)/H2984</f>
        <v>0.31772443122400129</v>
      </c>
      <c r="M2984" s="2">
        <f>((H2974*K2974)/H2984)-K2974</f>
        <v>6.7724431224001291E-2</v>
      </c>
    </row>
    <row r="2985" spans="1:13" customFormat="1" x14ac:dyDescent="0.35">
      <c r="A2985" s="38" t="s">
        <v>109</v>
      </c>
      <c r="B2985" s="38" t="s">
        <v>129</v>
      </c>
      <c r="C2985" s="1" t="s">
        <v>14</v>
      </c>
      <c r="D2985" s="33">
        <v>0.93879999999999997</v>
      </c>
      <c r="E2985" s="34">
        <v>2.8</v>
      </c>
      <c r="F2985" s="35">
        <v>488.55</v>
      </c>
      <c r="G2985" s="36">
        <v>130</v>
      </c>
      <c r="H2985" s="35">
        <v>174.48</v>
      </c>
      <c r="I2985" s="36">
        <v>46</v>
      </c>
      <c r="J2985" s="37">
        <v>3.7580769230769233</v>
      </c>
      <c r="K2985" s="3"/>
      <c r="L2985" s="2">
        <f>(H2974*K2974)/H2985</f>
        <v>0.78358551123337927</v>
      </c>
      <c r="M2985" s="2">
        <f>((H2974*K2974)/H2985)-K2974</f>
        <v>0.53358551123337927</v>
      </c>
    </row>
    <row r="2986" spans="1:13" customFormat="1" x14ac:dyDescent="0.35">
      <c r="A2986" s="38" t="s">
        <v>109</v>
      </c>
      <c r="B2986" s="38" t="s">
        <v>129</v>
      </c>
      <c r="C2986" s="1" t="s">
        <v>7</v>
      </c>
      <c r="D2986" s="33">
        <v>0.97960000000000003</v>
      </c>
      <c r="E2986" s="34">
        <v>3.3</v>
      </c>
      <c r="F2986" s="35">
        <v>1405.68</v>
      </c>
      <c r="G2986" s="36">
        <v>385</v>
      </c>
      <c r="H2986" s="35">
        <v>425.96</v>
      </c>
      <c r="I2986" s="36">
        <v>116</v>
      </c>
      <c r="J2986" s="37">
        <v>3.6511168831168832</v>
      </c>
      <c r="K2986" s="3"/>
      <c r="L2986" s="2">
        <f>(H2974*K2974)/H2986</f>
        <v>0.32096910508028925</v>
      </c>
      <c r="M2986" s="2">
        <f>((H2974*K2974)/H2986)-K2974</f>
        <v>7.0969105080289252E-2</v>
      </c>
    </row>
    <row r="2987" spans="1:13" customFormat="1" x14ac:dyDescent="0.35">
      <c r="A2987" s="38" t="s">
        <v>109</v>
      </c>
      <c r="B2987" s="38" t="s">
        <v>129</v>
      </c>
      <c r="C2987" s="1" t="s">
        <v>19</v>
      </c>
      <c r="D2987" s="33">
        <v>0.89800000000000002</v>
      </c>
      <c r="E2987" s="34">
        <v>1.2</v>
      </c>
      <c r="F2987" s="35">
        <v>1000.71</v>
      </c>
      <c r="G2987" s="36">
        <v>229</v>
      </c>
      <c r="H2987" s="35">
        <v>833.93</v>
      </c>
      <c r="I2987" s="36">
        <v>190</v>
      </c>
      <c r="J2987" s="37">
        <v>4.3699126637554588</v>
      </c>
      <c r="K2987" s="3"/>
      <c r="L2987" s="2">
        <f>(H2974*K2974)/H2987</f>
        <v>0.16394661422421547</v>
      </c>
      <c r="M2987" s="2">
        <f>((H2974*K2974)/H2987)-K2974</f>
        <v>-8.605338577578453E-2</v>
      </c>
    </row>
    <row r="2988" spans="1:13" customFormat="1" x14ac:dyDescent="0.35">
      <c r="A2988" s="38" t="s">
        <v>109</v>
      </c>
      <c r="B2988" s="38" t="s">
        <v>129</v>
      </c>
      <c r="C2988" s="1" t="s">
        <v>13</v>
      </c>
      <c r="D2988" s="33">
        <v>1</v>
      </c>
      <c r="E2988" s="34">
        <v>18.7</v>
      </c>
      <c r="F2988" s="35">
        <v>4109.95</v>
      </c>
      <c r="G2988" s="36">
        <v>1058</v>
      </c>
      <c r="H2988" s="35">
        <v>219.78</v>
      </c>
      <c r="I2988" s="36">
        <v>56</v>
      </c>
      <c r="J2988" s="37">
        <v>3.8846408317580337</v>
      </c>
      <c r="K2988" s="3"/>
      <c r="L2988" s="2">
        <f>(H2974*K2974)/H2988</f>
        <v>0.62207662207662207</v>
      </c>
      <c r="M2988" s="2">
        <f>((H2974*K2974)/H2988)-K2974</f>
        <v>0.37207662207662207</v>
      </c>
    </row>
    <row r="2989" spans="1:13" customFormat="1" x14ac:dyDescent="0.35">
      <c r="A2989" s="38" t="s">
        <v>109</v>
      </c>
      <c r="B2989" s="38" t="s">
        <v>129</v>
      </c>
      <c r="C2989" s="1" t="s">
        <v>18</v>
      </c>
      <c r="D2989" s="33">
        <v>0.97960000000000003</v>
      </c>
      <c r="E2989" s="34">
        <v>7.8</v>
      </c>
      <c r="F2989" s="35">
        <v>1520.55</v>
      </c>
      <c r="G2989" s="36">
        <v>381</v>
      </c>
      <c r="H2989" s="35">
        <v>194.94</v>
      </c>
      <c r="I2989" s="36">
        <v>48</v>
      </c>
      <c r="J2989" s="37">
        <v>3.9909448818897637</v>
      </c>
      <c r="K2989" s="3"/>
      <c r="L2989" s="2">
        <f>(H2974*K2974)/H2989</f>
        <v>0.70134400328306146</v>
      </c>
      <c r="M2989" s="2">
        <f>((H2974*K2974)/H2989)-K2974</f>
        <v>0.45134400328306146</v>
      </c>
    </row>
    <row r="2990" spans="1:13" customFormat="1" x14ac:dyDescent="0.35">
      <c r="A2990" s="38" t="s">
        <v>109</v>
      </c>
      <c r="B2990" s="38" t="s">
        <v>129</v>
      </c>
      <c r="C2990" s="1" t="s">
        <v>11</v>
      </c>
      <c r="D2990" s="33">
        <v>0.97960000000000003</v>
      </c>
      <c r="E2990" s="34">
        <v>5.0999999999999996</v>
      </c>
      <c r="F2990" s="35">
        <v>818.56</v>
      </c>
      <c r="G2990" s="36">
        <v>233</v>
      </c>
      <c r="H2990" s="35">
        <v>160.5</v>
      </c>
      <c r="I2990" s="36">
        <v>45</v>
      </c>
      <c r="J2990" s="37">
        <v>3.5131330472103004</v>
      </c>
      <c r="K2990" s="3"/>
      <c r="L2990" s="2">
        <f>(H2974*K2974)/H2990</f>
        <v>0.85183800623052963</v>
      </c>
      <c r="M2990" s="2">
        <f>((H2974*K2974)/H2990)-K2974</f>
        <v>0.60183800623052963</v>
      </c>
    </row>
    <row r="2991" spans="1:13" customFormat="1" x14ac:dyDescent="0.35">
      <c r="A2991" s="38" t="s">
        <v>109</v>
      </c>
      <c r="B2991" s="38" t="s">
        <v>129</v>
      </c>
      <c r="C2991" s="1" t="s">
        <v>9</v>
      </c>
      <c r="D2991" s="33">
        <v>0.95920000000000005</v>
      </c>
      <c r="E2991" s="34">
        <v>2.8</v>
      </c>
      <c r="F2991" s="35">
        <v>468.54</v>
      </c>
      <c r="G2991" s="36">
        <v>167</v>
      </c>
      <c r="H2991" s="35">
        <v>167.34</v>
      </c>
      <c r="I2991" s="36">
        <v>59</v>
      </c>
      <c r="J2991" s="37">
        <v>2.80562874251497</v>
      </c>
      <c r="K2991" s="3"/>
      <c r="L2991" s="2">
        <f>(H2974*K2974)/H2991</f>
        <v>0.81701924226126443</v>
      </c>
      <c r="M2991" s="2">
        <f>((H2974*K2974)/H2991)-K2974</f>
        <v>0.56701924226126443</v>
      </c>
    </row>
    <row r="2992" spans="1:13" customFormat="1" x14ac:dyDescent="0.35">
      <c r="A2992" s="1" t="s">
        <v>109</v>
      </c>
      <c r="B2992" s="1" t="s">
        <v>127</v>
      </c>
      <c r="C2992" s="1" t="s">
        <v>154</v>
      </c>
      <c r="D2992" s="33">
        <v>1</v>
      </c>
      <c r="E2992" s="34">
        <v>10.8</v>
      </c>
      <c r="F2992" s="35">
        <v>6226.44</v>
      </c>
      <c r="G2992" s="36">
        <v>1926</v>
      </c>
      <c r="H2992" s="35">
        <v>576.52</v>
      </c>
      <c r="I2992" s="36">
        <v>178</v>
      </c>
      <c r="J2992" s="37">
        <v>3.2328348909657318</v>
      </c>
      <c r="K2992" s="28">
        <v>0.25</v>
      </c>
      <c r="L2992" s="3"/>
      <c r="M2992" s="3"/>
    </row>
    <row r="2993" spans="1:13" customFormat="1" x14ac:dyDescent="0.35">
      <c r="A2993" s="38" t="s">
        <v>109</v>
      </c>
      <c r="B2993" s="38" t="s">
        <v>127</v>
      </c>
      <c r="C2993" s="1" t="s">
        <v>12</v>
      </c>
      <c r="D2993" s="33">
        <v>1</v>
      </c>
      <c r="E2993" s="34">
        <v>7.7</v>
      </c>
      <c r="F2993" s="35">
        <v>3550.05</v>
      </c>
      <c r="G2993" s="36">
        <v>1032</v>
      </c>
      <c r="H2993" s="35">
        <v>461.05</v>
      </c>
      <c r="I2993" s="36">
        <v>134</v>
      </c>
      <c r="J2993" s="37">
        <v>3.4399709302325583</v>
      </c>
      <c r="K2993" s="3"/>
      <c r="L2993" s="2">
        <f>(H2992*K2992)/H2993</f>
        <v>0.31261251491161479</v>
      </c>
      <c r="M2993" s="2">
        <f>((H2992*K2992)/H2993)-K2992</f>
        <v>6.2612514911614792E-2</v>
      </c>
    </row>
    <row r="2994" spans="1:13" customFormat="1" x14ac:dyDescent="0.35">
      <c r="A2994" s="38" t="s">
        <v>109</v>
      </c>
      <c r="B2994" s="38" t="s">
        <v>127</v>
      </c>
      <c r="C2994" s="1" t="s">
        <v>8</v>
      </c>
      <c r="D2994" s="33">
        <v>1</v>
      </c>
      <c r="E2994" s="34">
        <v>5.2</v>
      </c>
      <c r="F2994" s="35">
        <v>2826.32</v>
      </c>
      <c r="G2994" s="36">
        <v>728</v>
      </c>
      <c r="H2994" s="35">
        <v>543.52</v>
      </c>
      <c r="I2994" s="36">
        <v>140</v>
      </c>
      <c r="J2994" s="37">
        <v>3.8823076923076925</v>
      </c>
      <c r="K2994" s="3"/>
      <c r="L2994" s="2">
        <f>(H2992*K2992)/H2994</f>
        <v>0.26517883426552841</v>
      </c>
      <c r="M2994" s="2">
        <f>((H2992*K2992)/H2994)-K2992</f>
        <v>1.5178834265528407E-2</v>
      </c>
    </row>
    <row r="2995" spans="1:13" customFormat="1" x14ac:dyDescent="0.35">
      <c r="A2995" s="38" t="s">
        <v>109</v>
      </c>
      <c r="B2995" s="38" t="s">
        <v>127</v>
      </c>
      <c r="C2995" s="1" t="s">
        <v>4</v>
      </c>
      <c r="D2995" s="33">
        <v>1</v>
      </c>
      <c r="E2995" s="34">
        <v>4.8</v>
      </c>
      <c r="F2995" s="35">
        <v>1333.37</v>
      </c>
      <c r="G2995" s="36">
        <v>356</v>
      </c>
      <c r="H2995" s="35">
        <v>277.79000000000002</v>
      </c>
      <c r="I2995" s="36">
        <v>74</v>
      </c>
      <c r="J2995" s="37">
        <v>3.7454213483146064</v>
      </c>
      <c r="K2995" s="3"/>
      <c r="L2995" s="2">
        <f>(H2992*K2992)/H2995</f>
        <v>0.51884517081248416</v>
      </c>
      <c r="M2995" s="2">
        <f>((H2992*K2992)/H2995)-K2992</f>
        <v>0.26884517081248416</v>
      </c>
    </row>
    <row r="2996" spans="1:13" customFormat="1" x14ac:dyDescent="0.35">
      <c r="A2996" s="38" t="s">
        <v>109</v>
      </c>
      <c r="B2996" s="38" t="s">
        <v>127</v>
      </c>
      <c r="C2996" s="1" t="s">
        <v>10</v>
      </c>
      <c r="D2996" s="33">
        <v>1</v>
      </c>
      <c r="E2996" s="34">
        <v>3.9</v>
      </c>
      <c r="F2996" s="35">
        <v>531.20000000000005</v>
      </c>
      <c r="G2996" s="36">
        <v>123</v>
      </c>
      <c r="H2996" s="35">
        <v>136.21</v>
      </c>
      <c r="I2996" s="36">
        <v>31</v>
      </c>
      <c r="J2996" s="37">
        <v>4.3186991869918705</v>
      </c>
      <c r="K2996" s="3"/>
      <c r="L2996" s="2">
        <f>(H2992*K2992)/H2996</f>
        <v>1.0581455106086191</v>
      </c>
      <c r="M2996" s="2">
        <f>((H2992*K2992)/H2996)-K2992</f>
        <v>0.80814551060861906</v>
      </c>
    </row>
    <row r="2997" spans="1:13" customFormat="1" x14ac:dyDescent="0.35">
      <c r="A2997" s="38" t="s">
        <v>109</v>
      </c>
      <c r="B2997" s="38" t="s">
        <v>127</v>
      </c>
      <c r="C2997" s="1" t="s">
        <v>17</v>
      </c>
      <c r="D2997" s="33">
        <v>1</v>
      </c>
      <c r="E2997" s="34">
        <v>2.6</v>
      </c>
      <c r="F2997" s="35">
        <v>678.19</v>
      </c>
      <c r="G2997" s="36">
        <v>303</v>
      </c>
      <c r="H2997" s="35">
        <v>260.83999999999997</v>
      </c>
      <c r="I2997" s="36">
        <v>116</v>
      </c>
      <c r="J2997" s="37">
        <v>2.2382508250825084</v>
      </c>
      <c r="K2997" s="3"/>
      <c r="L2997" s="2">
        <f>(H2992*K2992)/H2997</f>
        <v>0.55256095690844964</v>
      </c>
      <c r="M2997" s="2">
        <f>((H2992*K2992)/H2997)-K2992</f>
        <v>0.30256095690844964</v>
      </c>
    </row>
    <row r="2998" spans="1:13" customFormat="1" x14ac:dyDescent="0.35">
      <c r="A2998" s="38" t="s">
        <v>109</v>
      </c>
      <c r="B2998" s="38" t="s">
        <v>127</v>
      </c>
      <c r="C2998" s="1" t="s">
        <v>6</v>
      </c>
      <c r="D2998" s="33">
        <v>1</v>
      </c>
      <c r="E2998" s="34">
        <v>2.4</v>
      </c>
      <c r="F2998" s="35">
        <v>566.70000000000005</v>
      </c>
      <c r="G2998" s="36">
        <v>202</v>
      </c>
      <c r="H2998" s="35">
        <v>236.13</v>
      </c>
      <c r="I2998" s="36">
        <v>84</v>
      </c>
      <c r="J2998" s="37">
        <v>2.8054455445544555</v>
      </c>
      <c r="K2998" s="3"/>
      <c r="L2998" s="2">
        <f>(H2992*K2992)/H2998</f>
        <v>0.61038411044763474</v>
      </c>
      <c r="M2998" s="2">
        <f>((H2992*K2992)/H2998)-K2992</f>
        <v>0.36038411044763474</v>
      </c>
    </row>
    <row r="2999" spans="1:13" customFormat="1" x14ac:dyDescent="0.35">
      <c r="A2999" s="38" t="s">
        <v>109</v>
      </c>
      <c r="B2999" s="38" t="s">
        <v>127</v>
      </c>
      <c r="C2999" s="1" t="s">
        <v>15</v>
      </c>
      <c r="D2999" s="33">
        <v>1</v>
      </c>
      <c r="E2999" s="34">
        <v>36.799999999999997</v>
      </c>
      <c r="F2999" s="35">
        <v>8926.83</v>
      </c>
      <c r="G2999" s="36">
        <v>2106</v>
      </c>
      <c r="H2999" s="35">
        <v>242.58</v>
      </c>
      <c r="I2999" s="36">
        <v>57</v>
      </c>
      <c r="J2999" s="37">
        <v>4.2387606837606837</v>
      </c>
      <c r="K2999" s="3"/>
      <c r="L2999" s="2">
        <f>(H2992*K2992)/H2999</f>
        <v>0.59415450573006834</v>
      </c>
      <c r="M2999" s="2">
        <f>((H2992*K2992)/H2999)-K2992</f>
        <v>0.34415450573006834</v>
      </c>
    </row>
    <row r="3000" spans="1:13" customFormat="1" x14ac:dyDescent="0.35">
      <c r="A3000" s="38" t="s">
        <v>109</v>
      </c>
      <c r="B3000" s="38" t="s">
        <v>127</v>
      </c>
      <c r="C3000" s="1" t="s">
        <v>20</v>
      </c>
      <c r="D3000" s="33">
        <v>1</v>
      </c>
      <c r="E3000" s="34">
        <v>20.399999999999999</v>
      </c>
      <c r="F3000" s="35">
        <v>4673.53</v>
      </c>
      <c r="G3000" s="36">
        <v>2430</v>
      </c>
      <c r="H3000" s="35">
        <v>229.09</v>
      </c>
      <c r="I3000" s="36">
        <v>119</v>
      </c>
      <c r="J3000" s="37">
        <v>1.9232633744855967</v>
      </c>
      <c r="K3000" s="3"/>
      <c r="L3000" s="2">
        <f>(H2992*K2992)/H3000</f>
        <v>0.62914138548168841</v>
      </c>
      <c r="M3000" s="2">
        <f>((H2992*K2992)/H3000)-K2992</f>
        <v>0.37914138548168841</v>
      </c>
    </row>
    <row r="3001" spans="1:13" customFormat="1" x14ac:dyDescent="0.35">
      <c r="A3001" s="38" t="s">
        <v>109</v>
      </c>
      <c r="B3001" s="38" t="s">
        <v>127</v>
      </c>
      <c r="C3001" s="1" t="s">
        <v>16</v>
      </c>
      <c r="D3001" s="33">
        <v>1</v>
      </c>
      <c r="E3001" s="34">
        <v>7.4</v>
      </c>
      <c r="F3001" s="35">
        <v>1085.19</v>
      </c>
      <c r="G3001" s="36">
        <v>207</v>
      </c>
      <c r="H3001" s="35">
        <v>146.65</v>
      </c>
      <c r="I3001" s="36">
        <v>27</v>
      </c>
      <c r="J3001" s="37">
        <v>5.2424637681159423</v>
      </c>
      <c r="K3001" s="3"/>
      <c r="L3001" s="2">
        <f>(H2992*K2992)/H3001</f>
        <v>0.98281622911694499</v>
      </c>
      <c r="M3001" s="2">
        <f>((H2992*K2992)/H3001)-K2992</f>
        <v>0.73281622911694499</v>
      </c>
    </row>
    <row r="3002" spans="1:13" customFormat="1" x14ac:dyDescent="0.35">
      <c r="A3002" s="38" t="s">
        <v>109</v>
      </c>
      <c r="B3002" s="38" t="s">
        <v>127</v>
      </c>
      <c r="C3002" s="1" t="s">
        <v>5</v>
      </c>
      <c r="D3002" s="33">
        <v>0.93330000000000002</v>
      </c>
      <c r="E3002" s="34">
        <v>4.9000000000000004</v>
      </c>
      <c r="F3002" s="35">
        <v>1665.09</v>
      </c>
      <c r="G3002" s="36">
        <v>418</v>
      </c>
      <c r="H3002" s="35">
        <v>339.81</v>
      </c>
      <c r="I3002" s="36">
        <v>85</v>
      </c>
      <c r="J3002" s="37">
        <v>3.9834688995215308</v>
      </c>
      <c r="K3002" s="3"/>
      <c r="L3002" s="2">
        <f>(H2992*K2992)/H3002</f>
        <v>0.42414878902916336</v>
      </c>
      <c r="M3002" s="2">
        <f>((H2992*K2992)/H3002)-K2992</f>
        <v>0.17414878902916336</v>
      </c>
    </row>
    <row r="3003" spans="1:13" customFormat="1" x14ac:dyDescent="0.35">
      <c r="A3003" s="38" t="s">
        <v>109</v>
      </c>
      <c r="B3003" s="38" t="s">
        <v>127</v>
      </c>
      <c r="C3003" s="1" t="s">
        <v>14</v>
      </c>
      <c r="D3003" s="33">
        <v>0.86670000000000003</v>
      </c>
      <c r="E3003" s="34">
        <v>2.4</v>
      </c>
      <c r="F3003" s="35">
        <v>397.82</v>
      </c>
      <c r="G3003" s="36">
        <v>124</v>
      </c>
      <c r="H3003" s="35">
        <v>165.76</v>
      </c>
      <c r="I3003" s="36">
        <v>51</v>
      </c>
      <c r="J3003" s="37">
        <v>3.2082258064516127</v>
      </c>
      <c r="K3003" s="3"/>
      <c r="L3003" s="2">
        <f>(H2992*K2992)/H3003</f>
        <v>0.8695101351351352</v>
      </c>
      <c r="M3003" s="2">
        <f>((H2992*K2992)/H3003)-K2992</f>
        <v>0.6195101351351352</v>
      </c>
    </row>
    <row r="3004" spans="1:13" customFormat="1" x14ac:dyDescent="0.35">
      <c r="A3004" s="38" t="s">
        <v>109</v>
      </c>
      <c r="B3004" s="38" t="s">
        <v>127</v>
      </c>
      <c r="C3004" s="1" t="s">
        <v>7</v>
      </c>
      <c r="D3004" s="33">
        <v>1</v>
      </c>
      <c r="E3004" s="34">
        <v>3.5</v>
      </c>
      <c r="F3004" s="35">
        <v>1198.8399999999999</v>
      </c>
      <c r="G3004" s="36">
        <v>351</v>
      </c>
      <c r="H3004" s="35">
        <v>342.53</v>
      </c>
      <c r="I3004" s="36">
        <v>100</v>
      </c>
      <c r="J3004" s="37">
        <v>3.4154985754985754</v>
      </c>
      <c r="K3004" s="3"/>
      <c r="L3004" s="2">
        <f>(H2992*K2992)/H3004</f>
        <v>0.42078066154789362</v>
      </c>
      <c r="M3004" s="2">
        <f>((H2992*K2992)/H3004)-K2992</f>
        <v>0.17078066154789362</v>
      </c>
    </row>
    <row r="3005" spans="1:13" customFormat="1" x14ac:dyDescent="0.35">
      <c r="A3005" s="38" t="s">
        <v>109</v>
      </c>
      <c r="B3005" s="38" t="s">
        <v>127</v>
      </c>
      <c r="C3005" s="1" t="s">
        <v>19</v>
      </c>
      <c r="D3005" s="33">
        <v>0.73329999999999995</v>
      </c>
      <c r="E3005" s="34">
        <v>0.8</v>
      </c>
      <c r="F3005" s="35">
        <v>661.7</v>
      </c>
      <c r="G3005" s="36">
        <v>161</v>
      </c>
      <c r="H3005" s="35">
        <v>827.13</v>
      </c>
      <c r="I3005" s="36">
        <v>201</v>
      </c>
      <c r="J3005" s="37">
        <v>4.1099378881987576</v>
      </c>
      <c r="K3005" s="3"/>
      <c r="L3005" s="2">
        <f>(H2992*K2992)/H3005</f>
        <v>0.17425314037696613</v>
      </c>
      <c r="M3005" s="2">
        <f>((H2992*K2992)/H3005)-K2992</f>
        <v>-7.5746859623033874E-2</v>
      </c>
    </row>
    <row r="3006" spans="1:13" customFormat="1" x14ac:dyDescent="0.35">
      <c r="A3006" s="38" t="s">
        <v>109</v>
      </c>
      <c r="B3006" s="38" t="s">
        <v>127</v>
      </c>
      <c r="C3006" s="1" t="s">
        <v>13</v>
      </c>
      <c r="D3006" s="33">
        <v>1</v>
      </c>
      <c r="E3006" s="34">
        <v>19.8</v>
      </c>
      <c r="F3006" s="35">
        <v>3622.7</v>
      </c>
      <c r="G3006" s="36">
        <v>984</v>
      </c>
      <c r="H3006" s="35">
        <v>182.96</v>
      </c>
      <c r="I3006" s="36">
        <v>49</v>
      </c>
      <c r="J3006" s="37">
        <v>3.6816056910569106</v>
      </c>
      <c r="K3006" s="3"/>
      <c r="L3006" s="2">
        <f>(H2992*K2992)/H3006</f>
        <v>0.78776781810231744</v>
      </c>
      <c r="M3006" s="2">
        <f>((H2992*K2992)/H3006)-K2992</f>
        <v>0.53776781810231744</v>
      </c>
    </row>
    <row r="3007" spans="1:13" customFormat="1" x14ac:dyDescent="0.35">
      <c r="A3007" s="38" t="s">
        <v>109</v>
      </c>
      <c r="B3007" s="38" t="s">
        <v>127</v>
      </c>
      <c r="C3007" s="1" t="s">
        <v>18</v>
      </c>
      <c r="D3007" s="33">
        <v>1</v>
      </c>
      <c r="E3007" s="34">
        <v>9.6</v>
      </c>
      <c r="F3007" s="35">
        <v>1379.84</v>
      </c>
      <c r="G3007" s="36">
        <v>362</v>
      </c>
      <c r="H3007" s="35">
        <v>143.72999999999999</v>
      </c>
      <c r="I3007" s="36">
        <v>37</v>
      </c>
      <c r="J3007" s="37">
        <v>3.8117127071823202</v>
      </c>
      <c r="K3007" s="3"/>
      <c r="L3007" s="2">
        <f>(H2992*K2992)/H3007</f>
        <v>1.0027829958950811</v>
      </c>
      <c r="M3007" s="2">
        <f>((H2992*K2992)/H3007)-K2992</f>
        <v>0.75278299589508113</v>
      </c>
    </row>
    <row r="3008" spans="1:13" customFormat="1" x14ac:dyDescent="0.35">
      <c r="A3008" s="38" t="s">
        <v>109</v>
      </c>
      <c r="B3008" s="38" t="s">
        <v>127</v>
      </c>
      <c r="C3008" s="1" t="s">
        <v>11</v>
      </c>
      <c r="D3008" s="33">
        <v>1</v>
      </c>
      <c r="E3008" s="34">
        <v>4.3</v>
      </c>
      <c r="F3008" s="35">
        <v>728.97</v>
      </c>
      <c r="G3008" s="36">
        <v>221</v>
      </c>
      <c r="H3008" s="35">
        <v>169.53</v>
      </c>
      <c r="I3008" s="36">
        <v>51</v>
      </c>
      <c r="J3008" s="37">
        <v>3.2985067873303167</v>
      </c>
      <c r="K3008" s="3"/>
      <c r="L3008" s="2">
        <f>(H2992*K2992)/H3008</f>
        <v>0.85017401049961661</v>
      </c>
      <c r="M3008" s="2">
        <f>((H2992*K2992)/H3008)-K2992</f>
        <v>0.60017401049961661</v>
      </c>
    </row>
    <row r="3009" spans="1:13" customFormat="1" x14ac:dyDescent="0.35">
      <c r="A3009" s="38" t="s">
        <v>109</v>
      </c>
      <c r="B3009" s="38" t="s">
        <v>127</v>
      </c>
      <c r="C3009" s="1" t="s">
        <v>9</v>
      </c>
      <c r="D3009" s="33">
        <v>1</v>
      </c>
      <c r="E3009" s="34">
        <v>2.6</v>
      </c>
      <c r="F3009" s="35">
        <v>381.97</v>
      </c>
      <c r="G3009" s="36">
        <v>130</v>
      </c>
      <c r="H3009" s="35">
        <v>146.91</v>
      </c>
      <c r="I3009" s="36">
        <v>50</v>
      </c>
      <c r="J3009" s="37">
        <v>2.9382307692307696</v>
      </c>
      <c r="K3009" s="3"/>
      <c r="L3009" s="2">
        <f>(H2992*K2992)/H3009</f>
        <v>0.98107684977196918</v>
      </c>
      <c r="M3009" s="2">
        <f>((H2992*K2992)/H3009)-K2992</f>
        <v>0.73107684977196918</v>
      </c>
    </row>
    <row r="3010" spans="1:13" customFormat="1" x14ac:dyDescent="0.35">
      <c r="A3010" s="1" t="s">
        <v>109</v>
      </c>
      <c r="B3010" s="1" t="s">
        <v>38</v>
      </c>
      <c r="C3010" s="1" t="s">
        <v>154</v>
      </c>
      <c r="D3010" s="33">
        <v>1</v>
      </c>
      <c r="E3010" s="34">
        <v>13.8</v>
      </c>
      <c r="F3010" s="35">
        <v>6266.93</v>
      </c>
      <c r="G3010" s="36">
        <v>2450</v>
      </c>
      <c r="H3010" s="35">
        <v>454.13</v>
      </c>
      <c r="I3010" s="36">
        <v>177</v>
      </c>
      <c r="J3010" s="37">
        <v>2.5579306122448981</v>
      </c>
      <c r="K3010" s="28">
        <v>0.25</v>
      </c>
      <c r="L3010" s="3"/>
      <c r="M3010" s="3"/>
    </row>
    <row r="3011" spans="1:13" customFormat="1" x14ac:dyDescent="0.35">
      <c r="A3011" s="38" t="s">
        <v>109</v>
      </c>
      <c r="B3011" s="38" t="s">
        <v>38</v>
      </c>
      <c r="C3011" s="1" t="s">
        <v>12</v>
      </c>
      <c r="D3011" s="33">
        <v>1</v>
      </c>
      <c r="E3011" s="34">
        <v>9.5</v>
      </c>
      <c r="F3011" s="35">
        <v>5280.76</v>
      </c>
      <c r="G3011" s="36">
        <v>1727</v>
      </c>
      <c r="H3011" s="35">
        <v>555.87</v>
      </c>
      <c r="I3011" s="36">
        <v>181</v>
      </c>
      <c r="J3011" s="37">
        <v>3.057764910248987</v>
      </c>
      <c r="K3011" s="3"/>
      <c r="L3011" s="2">
        <f>(H3010*K3010)/H3011</f>
        <v>0.204242898519438</v>
      </c>
      <c r="M3011" s="2">
        <f>((H3010*K3010)/H3011)-K3010</f>
        <v>-4.5757101480562001E-2</v>
      </c>
    </row>
    <row r="3012" spans="1:13" customFormat="1" x14ac:dyDescent="0.35">
      <c r="A3012" s="38" t="s">
        <v>109</v>
      </c>
      <c r="B3012" s="38" t="s">
        <v>38</v>
      </c>
      <c r="C3012" s="1" t="s">
        <v>8</v>
      </c>
      <c r="D3012" s="33">
        <v>1</v>
      </c>
      <c r="E3012" s="34">
        <v>6.6</v>
      </c>
      <c r="F3012" s="35">
        <v>3324.01</v>
      </c>
      <c r="G3012" s="36">
        <v>943</v>
      </c>
      <c r="H3012" s="35">
        <v>503.64</v>
      </c>
      <c r="I3012" s="36">
        <v>142</v>
      </c>
      <c r="J3012" s="37">
        <v>3.5249310710498412</v>
      </c>
      <c r="K3012" s="3"/>
      <c r="L3012" s="2">
        <f>(H3010*K3010)/H3012</f>
        <v>0.22542391390675881</v>
      </c>
      <c r="M3012" s="2">
        <f>((H3010*K3010)/H3012)-K3010</f>
        <v>-2.457608609324119E-2</v>
      </c>
    </row>
    <row r="3013" spans="1:13" customFormat="1" x14ac:dyDescent="0.35">
      <c r="A3013" s="38" t="s">
        <v>109</v>
      </c>
      <c r="B3013" s="38" t="s">
        <v>38</v>
      </c>
      <c r="C3013" s="1" t="s">
        <v>4</v>
      </c>
      <c r="D3013" s="33">
        <v>1</v>
      </c>
      <c r="E3013" s="34">
        <v>5.9</v>
      </c>
      <c r="F3013" s="35">
        <v>1507.65</v>
      </c>
      <c r="G3013" s="36">
        <v>410</v>
      </c>
      <c r="H3013" s="35">
        <v>255.53</v>
      </c>
      <c r="I3013" s="36">
        <v>69</v>
      </c>
      <c r="J3013" s="37">
        <v>3.6771951219512196</v>
      </c>
      <c r="K3013" s="3"/>
      <c r="L3013" s="2">
        <f>(H3010*K3010)/H3013</f>
        <v>0.44430203889954212</v>
      </c>
      <c r="M3013" s="2">
        <f>((H3010*K3010)/H3013)-K3010</f>
        <v>0.19430203889954212</v>
      </c>
    </row>
    <row r="3014" spans="1:13" customFormat="1" x14ac:dyDescent="0.35">
      <c r="A3014" s="38" t="s">
        <v>109</v>
      </c>
      <c r="B3014" s="38" t="s">
        <v>38</v>
      </c>
      <c r="C3014" s="1" t="s">
        <v>10</v>
      </c>
      <c r="D3014" s="33">
        <v>1</v>
      </c>
      <c r="E3014" s="34">
        <v>3.8</v>
      </c>
      <c r="F3014" s="35">
        <v>594.77</v>
      </c>
      <c r="G3014" s="36">
        <v>131</v>
      </c>
      <c r="H3014" s="35">
        <v>156.52000000000001</v>
      </c>
      <c r="I3014" s="36">
        <v>34</v>
      </c>
      <c r="J3014" s="37">
        <v>4.5402290076335881</v>
      </c>
      <c r="K3014" s="3"/>
      <c r="L3014" s="2">
        <f>(H3010*K3010)/H3014</f>
        <v>0.72535458727319191</v>
      </c>
      <c r="M3014" s="2">
        <f>((H3010*K3010)/H3014)-K3010</f>
        <v>0.47535458727319191</v>
      </c>
    </row>
    <row r="3015" spans="1:13" customFormat="1" x14ac:dyDescent="0.35">
      <c r="A3015" s="38" t="s">
        <v>109</v>
      </c>
      <c r="B3015" s="38" t="s">
        <v>38</v>
      </c>
      <c r="C3015" s="1" t="s">
        <v>17</v>
      </c>
      <c r="D3015" s="33">
        <v>1</v>
      </c>
      <c r="E3015" s="34">
        <v>3.3</v>
      </c>
      <c r="F3015" s="35">
        <v>987</v>
      </c>
      <c r="G3015" s="36">
        <v>426</v>
      </c>
      <c r="H3015" s="35">
        <v>299.08999999999997</v>
      </c>
      <c r="I3015" s="36">
        <v>129</v>
      </c>
      <c r="J3015" s="37">
        <v>2.316901408450704</v>
      </c>
      <c r="K3015" s="3"/>
      <c r="L3015" s="2">
        <f>(H3010*K3010)/H3015</f>
        <v>0.37959309906717043</v>
      </c>
      <c r="M3015" s="2">
        <f>((H3010*K3010)/H3015)-K3010</f>
        <v>0.12959309906717043</v>
      </c>
    </row>
    <row r="3016" spans="1:13" customFormat="1" x14ac:dyDescent="0.35">
      <c r="A3016" s="38" t="s">
        <v>109</v>
      </c>
      <c r="B3016" s="38" t="s">
        <v>38</v>
      </c>
      <c r="C3016" s="1" t="s">
        <v>6</v>
      </c>
      <c r="D3016" s="33">
        <v>1</v>
      </c>
      <c r="E3016" s="34">
        <v>2.8</v>
      </c>
      <c r="F3016" s="35">
        <v>866.24</v>
      </c>
      <c r="G3016" s="36">
        <v>348</v>
      </c>
      <c r="H3016" s="35">
        <v>309.37</v>
      </c>
      <c r="I3016" s="36">
        <v>124</v>
      </c>
      <c r="J3016" s="37">
        <v>2.4891954022988507</v>
      </c>
      <c r="K3016" s="3"/>
      <c r="L3016" s="2">
        <f>(H3010*K3010)/H3016</f>
        <v>0.3669796683582765</v>
      </c>
      <c r="M3016" s="2">
        <f>((H3010*K3010)/H3016)-K3010</f>
        <v>0.1169796683582765</v>
      </c>
    </row>
    <row r="3017" spans="1:13" customFormat="1" x14ac:dyDescent="0.35">
      <c r="A3017" s="38" t="s">
        <v>109</v>
      </c>
      <c r="B3017" s="38" t="s">
        <v>38</v>
      </c>
      <c r="C3017" s="1" t="s">
        <v>15</v>
      </c>
      <c r="D3017" s="33">
        <v>1</v>
      </c>
      <c r="E3017" s="34">
        <v>46.6</v>
      </c>
      <c r="F3017" s="35">
        <v>12276.25</v>
      </c>
      <c r="G3017" s="36">
        <v>3102</v>
      </c>
      <c r="H3017" s="35">
        <v>263.44</v>
      </c>
      <c r="I3017" s="36">
        <v>66</v>
      </c>
      <c r="J3017" s="37">
        <v>3.9575274016763378</v>
      </c>
      <c r="K3017" s="3"/>
      <c r="L3017" s="2">
        <f>(H3010*K3010)/H3017</f>
        <v>0.43096150926207105</v>
      </c>
      <c r="M3017" s="2">
        <f>((H3010*K3010)/H3017)-K3010</f>
        <v>0.18096150926207105</v>
      </c>
    </row>
    <row r="3018" spans="1:13" customFormat="1" x14ac:dyDescent="0.35">
      <c r="A3018" s="38" t="s">
        <v>109</v>
      </c>
      <c r="B3018" s="38" t="s">
        <v>38</v>
      </c>
      <c r="C3018" s="1" t="s">
        <v>20</v>
      </c>
      <c r="D3018" s="33">
        <v>1</v>
      </c>
      <c r="E3018" s="34">
        <v>18.8</v>
      </c>
      <c r="F3018" s="35">
        <v>5131.8900000000003</v>
      </c>
      <c r="G3018" s="36">
        <v>3039</v>
      </c>
      <c r="H3018" s="35">
        <v>272.97000000000003</v>
      </c>
      <c r="I3018" s="36">
        <v>161</v>
      </c>
      <c r="J3018" s="37">
        <v>1.6886771964461995</v>
      </c>
      <c r="K3018" s="3"/>
      <c r="L3018" s="2">
        <f>(H3010*K3010)/H3018</f>
        <v>0.41591566838846755</v>
      </c>
      <c r="M3018" s="2">
        <f>((H3010*K3010)/H3018)-K3010</f>
        <v>0.16591566838846755</v>
      </c>
    </row>
    <row r="3019" spans="1:13" customFormat="1" x14ac:dyDescent="0.35">
      <c r="A3019" s="38" t="s">
        <v>109</v>
      </c>
      <c r="B3019" s="38" t="s">
        <v>38</v>
      </c>
      <c r="C3019" s="1" t="s">
        <v>16</v>
      </c>
      <c r="D3019" s="33">
        <v>1</v>
      </c>
      <c r="E3019" s="34">
        <v>5.9</v>
      </c>
      <c r="F3019" s="35">
        <v>1380.79</v>
      </c>
      <c r="G3019" s="36">
        <v>293</v>
      </c>
      <c r="H3019" s="35">
        <v>234.03</v>
      </c>
      <c r="I3019" s="36">
        <v>49</v>
      </c>
      <c r="J3019" s="37">
        <v>4.7125938566552898</v>
      </c>
      <c r="K3019" s="3"/>
      <c r="L3019" s="2">
        <f>(H3010*K3010)/H3019</f>
        <v>0.48511942913301714</v>
      </c>
      <c r="M3019" s="2">
        <f>((H3010*K3010)/H3019)-K3010</f>
        <v>0.23511942913301714</v>
      </c>
    </row>
    <row r="3020" spans="1:13" customFormat="1" x14ac:dyDescent="0.35">
      <c r="A3020" s="38" t="s">
        <v>109</v>
      </c>
      <c r="B3020" s="38" t="s">
        <v>38</v>
      </c>
      <c r="C3020" s="1" t="s">
        <v>5</v>
      </c>
      <c r="D3020" s="33">
        <v>1</v>
      </c>
      <c r="E3020" s="34">
        <v>5.0999999999999996</v>
      </c>
      <c r="F3020" s="35">
        <v>2377.0700000000002</v>
      </c>
      <c r="G3020" s="36">
        <v>761</v>
      </c>
      <c r="H3020" s="35">
        <v>466.09</v>
      </c>
      <c r="I3020" s="36">
        <v>149</v>
      </c>
      <c r="J3020" s="37">
        <v>3.1236136662286467</v>
      </c>
      <c r="K3020" s="3"/>
      <c r="L3020" s="2">
        <f>(H3010*K3010)/H3020</f>
        <v>0.24358492994915146</v>
      </c>
      <c r="M3020" s="2">
        <f>((H3010*K3010)/H3020)-K3010</f>
        <v>-6.4150700508485425E-3</v>
      </c>
    </row>
    <row r="3021" spans="1:13" customFormat="1" x14ac:dyDescent="0.35">
      <c r="A3021" s="38" t="s">
        <v>109</v>
      </c>
      <c r="B3021" s="38" t="s">
        <v>38</v>
      </c>
      <c r="C3021" s="1" t="s">
        <v>14</v>
      </c>
      <c r="D3021" s="33">
        <v>1</v>
      </c>
      <c r="E3021" s="34">
        <v>2.6</v>
      </c>
      <c r="F3021" s="35">
        <v>562.37</v>
      </c>
      <c r="G3021" s="36">
        <v>141</v>
      </c>
      <c r="H3021" s="35">
        <v>216.3</v>
      </c>
      <c r="I3021" s="36">
        <v>54</v>
      </c>
      <c r="J3021" s="37">
        <v>3.9884397163120568</v>
      </c>
      <c r="K3021" s="3"/>
      <c r="L3021" s="2">
        <f>(H3010*K3010)/H3021</f>
        <v>0.52488441978733236</v>
      </c>
      <c r="M3021" s="2">
        <f>((H3010*K3010)/H3021)-K3010</f>
        <v>0.27488441978733236</v>
      </c>
    </row>
    <row r="3022" spans="1:13" customFormat="1" x14ac:dyDescent="0.35">
      <c r="A3022" s="38" t="s">
        <v>109</v>
      </c>
      <c r="B3022" s="38" t="s">
        <v>38</v>
      </c>
      <c r="C3022" s="1" t="s">
        <v>7</v>
      </c>
      <c r="D3022" s="33">
        <v>1</v>
      </c>
      <c r="E3022" s="34">
        <v>2.5</v>
      </c>
      <c r="F3022" s="35">
        <v>1386.11</v>
      </c>
      <c r="G3022" s="36">
        <v>467</v>
      </c>
      <c r="H3022" s="35">
        <v>554.44000000000005</v>
      </c>
      <c r="I3022" s="36">
        <v>186</v>
      </c>
      <c r="J3022" s="37">
        <v>2.9681156316916488</v>
      </c>
      <c r="K3022" s="3"/>
      <c r="L3022" s="2">
        <f>(H3010*K3010)/H3022</f>
        <v>0.20476967751244496</v>
      </c>
      <c r="M3022" s="2">
        <f>((H3010*K3010)/H3022)-K3010</f>
        <v>-4.5230322487555041E-2</v>
      </c>
    </row>
    <row r="3023" spans="1:13" customFormat="1" x14ac:dyDescent="0.35">
      <c r="A3023" s="38" t="s">
        <v>109</v>
      </c>
      <c r="B3023" s="38" t="s">
        <v>38</v>
      </c>
      <c r="C3023" s="1" t="s">
        <v>19</v>
      </c>
      <c r="D3023" s="33">
        <v>1</v>
      </c>
      <c r="E3023" s="34">
        <v>0.8</v>
      </c>
      <c r="F3023" s="35">
        <v>994.53</v>
      </c>
      <c r="G3023" s="36">
        <v>236</v>
      </c>
      <c r="H3023" s="35">
        <v>1243.1600000000001</v>
      </c>
      <c r="I3023" s="36">
        <v>295</v>
      </c>
      <c r="J3023" s="37">
        <v>4.2141101694915255</v>
      </c>
      <c r="K3023" s="3"/>
      <c r="L3023" s="2">
        <f>(H3010*K3010)/H3023</f>
        <v>9.1325734418739341E-2</v>
      </c>
      <c r="M3023" s="2">
        <f>((H3010*K3010)/H3023)-K3010</f>
        <v>-0.15867426558126066</v>
      </c>
    </row>
    <row r="3024" spans="1:13" customFormat="1" x14ac:dyDescent="0.35">
      <c r="A3024" s="38" t="s">
        <v>109</v>
      </c>
      <c r="B3024" s="38" t="s">
        <v>38</v>
      </c>
      <c r="C3024" s="1" t="s">
        <v>13</v>
      </c>
      <c r="D3024" s="33">
        <v>1</v>
      </c>
      <c r="E3024" s="34">
        <v>19.3</v>
      </c>
      <c r="F3024" s="35">
        <v>4033.88</v>
      </c>
      <c r="G3024" s="36">
        <v>1126</v>
      </c>
      <c r="H3024" s="35">
        <v>209.01</v>
      </c>
      <c r="I3024" s="36">
        <v>58</v>
      </c>
      <c r="J3024" s="37">
        <v>3.5824866785079932</v>
      </c>
      <c r="K3024" s="3"/>
      <c r="L3024" s="2">
        <f>(H3010*K3010)/H3024</f>
        <v>0.54319171331515237</v>
      </c>
      <c r="M3024" s="2">
        <f>((H3010*K3010)/H3024)-K3010</f>
        <v>0.29319171331515237</v>
      </c>
    </row>
    <row r="3025" spans="1:13" customFormat="1" x14ac:dyDescent="0.35">
      <c r="A3025" s="38" t="s">
        <v>109</v>
      </c>
      <c r="B3025" s="38" t="s">
        <v>38</v>
      </c>
      <c r="C3025" s="1" t="s">
        <v>18</v>
      </c>
      <c r="D3025" s="33">
        <v>1</v>
      </c>
      <c r="E3025" s="34">
        <v>6.1</v>
      </c>
      <c r="F3025" s="35">
        <v>1750.41</v>
      </c>
      <c r="G3025" s="36">
        <v>454</v>
      </c>
      <c r="H3025" s="35">
        <v>286.95</v>
      </c>
      <c r="I3025" s="36">
        <v>74</v>
      </c>
      <c r="J3025" s="37">
        <v>3.8555286343612338</v>
      </c>
      <c r="K3025" s="3"/>
      <c r="L3025" s="2">
        <f>(H3010*K3010)/H3025</f>
        <v>0.39565255270953131</v>
      </c>
      <c r="M3025" s="2">
        <f>((H3010*K3010)/H3025)-K3010</f>
        <v>0.14565255270953131</v>
      </c>
    </row>
    <row r="3026" spans="1:13" customFormat="1" x14ac:dyDescent="0.35">
      <c r="A3026" s="38" t="s">
        <v>109</v>
      </c>
      <c r="B3026" s="38" t="s">
        <v>38</v>
      </c>
      <c r="C3026" s="1" t="s">
        <v>11</v>
      </c>
      <c r="D3026" s="33">
        <v>1</v>
      </c>
      <c r="E3026" s="34">
        <v>3.9</v>
      </c>
      <c r="F3026" s="35">
        <v>706.34</v>
      </c>
      <c r="G3026" s="36">
        <v>229</v>
      </c>
      <c r="H3026" s="35">
        <v>181.11</v>
      </c>
      <c r="I3026" s="36">
        <v>58</v>
      </c>
      <c r="J3026" s="37">
        <v>3.0844541484716159</v>
      </c>
      <c r="K3026" s="3"/>
      <c r="L3026" s="2">
        <f>(H3010*K3010)/H3026</f>
        <v>0.62687041024791557</v>
      </c>
      <c r="M3026" s="2">
        <f>((H3010*K3010)/H3026)-K3010</f>
        <v>0.37687041024791557</v>
      </c>
    </row>
    <row r="3027" spans="1:13" customFormat="1" x14ac:dyDescent="0.35">
      <c r="A3027" s="38" t="s">
        <v>109</v>
      </c>
      <c r="B3027" s="38" t="s">
        <v>38</v>
      </c>
      <c r="C3027" s="1" t="s">
        <v>9</v>
      </c>
      <c r="D3027" s="33">
        <v>1</v>
      </c>
      <c r="E3027" s="34">
        <v>4.3</v>
      </c>
      <c r="F3027" s="35">
        <v>660.3</v>
      </c>
      <c r="G3027" s="36">
        <v>235</v>
      </c>
      <c r="H3027" s="35">
        <v>153.56</v>
      </c>
      <c r="I3027" s="36">
        <v>54</v>
      </c>
      <c r="J3027" s="37">
        <v>2.8097872340425529</v>
      </c>
      <c r="K3027" s="3"/>
      <c r="L3027" s="2">
        <f>(H3010*K3010)/H3027</f>
        <v>0.73933641573326381</v>
      </c>
      <c r="M3027" s="2">
        <f>((H3010*K3010)/H3027)-K3010</f>
        <v>0.48933641573326381</v>
      </c>
    </row>
    <row r="3028" spans="1:13" customFormat="1" x14ac:dyDescent="0.35">
      <c r="A3028" s="1" t="s">
        <v>109</v>
      </c>
      <c r="B3028" s="1" t="s">
        <v>34</v>
      </c>
      <c r="C3028" s="1" t="s">
        <v>154</v>
      </c>
      <c r="D3028" s="33">
        <v>1</v>
      </c>
      <c r="E3028" s="34">
        <v>12.8</v>
      </c>
      <c r="F3028" s="35">
        <v>10086.77</v>
      </c>
      <c r="G3028" s="36">
        <v>2364</v>
      </c>
      <c r="H3028" s="35">
        <v>788.03</v>
      </c>
      <c r="I3028" s="36">
        <v>184</v>
      </c>
      <c r="J3028" s="37">
        <v>4.2668231810490695</v>
      </c>
      <c r="K3028" s="28">
        <v>0.25</v>
      </c>
      <c r="L3028" s="3"/>
      <c r="M3028" s="3"/>
    </row>
    <row r="3029" spans="1:13" customFormat="1" x14ac:dyDescent="0.35">
      <c r="A3029" s="38" t="s">
        <v>109</v>
      </c>
      <c r="B3029" s="38" t="s">
        <v>34</v>
      </c>
      <c r="C3029" s="1" t="s">
        <v>12</v>
      </c>
      <c r="D3029" s="33">
        <v>1</v>
      </c>
      <c r="E3029" s="34">
        <v>8.6</v>
      </c>
      <c r="F3029" s="35">
        <v>5705.84</v>
      </c>
      <c r="G3029" s="36">
        <v>1196</v>
      </c>
      <c r="H3029" s="35">
        <v>663.47</v>
      </c>
      <c r="I3029" s="36">
        <v>139</v>
      </c>
      <c r="J3029" s="37">
        <v>4.7707692307692309</v>
      </c>
      <c r="K3029" s="3"/>
      <c r="L3029" s="2">
        <f>(H3028*K3028)/H3029</f>
        <v>0.29693505358192529</v>
      </c>
      <c r="M3029" s="2">
        <f>((H3028*K3028)/H3029)-K3028</f>
        <v>4.693505358192529E-2</v>
      </c>
    </row>
    <row r="3030" spans="1:13" customFormat="1" x14ac:dyDescent="0.35">
      <c r="A3030" s="38" t="s">
        <v>109</v>
      </c>
      <c r="B3030" s="38" t="s">
        <v>34</v>
      </c>
      <c r="C3030" s="1" t="s">
        <v>8</v>
      </c>
      <c r="D3030" s="33">
        <v>1</v>
      </c>
      <c r="E3030" s="34">
        <v>5.7</v>
      </c>
      <c r="F3030" s="35">
        <v>3725.36</v>
      </c>
      <c r="G3030" s="36">
        <v>901</v>
      </c>
      <c r="H3030" s="35">
        <v>653.57000000000005</v>
      </c>
      <c r="I3030" s="36">
        <v>158</v>
      </c>
      <c r="J3030" s="37">
        <v>4.1346947835738073</v>
      </c>
      <c r="K3030" s="3"/>
      <c r="L3030" s="2">
        <f>(H3028*K3028)/H3030</f>
        <v>0.30143289930688372</v>
      </c>
      <c r="M3030" s="2">
        <f>((H3028*K3028)/H3030)-K3028</f>
        <v>5.1432899306883717E-2</v>
      </c>
    </row>
    <row r="3031" spans="1:13" customFormat="1" x14ac:dyDescent="0.35">
      <c r="A3031" s="38" t="s">
        <v>109</v>
      </c>
      <c r="B3031" s="38" t="s">
        <v>34</v>
      </c>
      <c r="C3031" s="1" t="s">
        <v>4</v>
      </c>
      <c r="D3031" s="33">
        <v>1</v>
      </c>
      <c r="E3031" s="34">
        <v>6.3</v>
      </c>
      <c r="F3031" s="35">
        <v>2150.88</v>
      </c>
      <c r="G3031" s="36">
        <v>561</v>
      </c>
      <c r="H3031" s="35">
        <v>341.41</v>
      </c>
      <c r="I3031" s="36">
        <v>89</v>
      </c>
      <c r="J3031" s="37">
        <v>3.8340106951871658</v>
      </c>
      <c r="K3031" s="3"/>
      <c r="L3031" s="2">
        <f>(H3028*K3028)/H3031</f>
        <v>0.57704080138250191</v>
      </c>
      <c r="M3031" s="2">
        <f>((H3028*K3028)/H3031)-K3028</f>
        <v>0.32704080138250191</v>
      </c>
    </row>
    <row r="3032" spans="1:13" customFormat="1" x14ac:dyDescent="0.35">
      <c r="A3032" s="38" t="s">
        <v>109</v>
      </c>
      <c r="B3032" s="38" t="s">
        <v>34</v>
      </c>
      <c r="C3032" s="1" t="s">
        <v>10</v>
      </c>
      <c r="D3032" s="33">
        <v>1</v>
      </c>
      <c r="E3032" s="34">
        <v>4.0999999999999996</v>
      </c>
      <c r="F3032" s="35">
        <v>1089.26</v>
      </c>
      <c r="G3032" s="36">
        <v>195</v>
      </c>
      <c r="H3032" s="35">
        <v>265.67</v>
      </c>
      <c r="I3032" s="36">
        <v>47</v>
      </c>
      <c r="J3032" s="37">
        <v>5.5859487179487175</v>
      </c>
      <c r="K3032" s="3"/>
      <c r="L3032" s="2">
        <f>(H3028*K3028)/H3032</f>
        <v>0.74154966687996382</v>
      </c>
      <c r="M3032" s="2">
        <f>((H3028*K3028)/H3032)-K3028</f>
        <v>0.49154966687996382</v>
      </c>
    </row>
    <row r="3033" spans="1:13" customFormat="1" x14ac:dyDescent="0.35">
      <c r="A3033" s="38" t="s">
        <v>109</v>
      </c>
      <c r="B3033" s="38" t="s">
        <v>34</v>
      </c>
      <c r="C3033" s="1" t="s">
        <v>17</v>
      </c>
      <c r="D3033" s="33">
        <v>1</v>
      </c>
      <c r="E3033" s="34">
        <v>2</v>
      </c>
      <c r="F3033" s="35">
        <v>1013.77</v>
      </c>
      <c r="G3033" s="36">
        <v>396</v>
      </c>
      <c r="H3033" s="35">
        <v>506.89</v>
      </c>
      <c r="I3033" s="36">
        <v>198</v>
      </c>
      <c r="J3033" s="37">
        <v>2.5600252525252523</v>
      </c>
      <c r="K3033" s="3"/>
      <c r="L3033" s="2">
        <f>(H3028*K3028)/H3033</f>
        <v>0.3886592751879106</v>
      </c>
      <c r="M3033" s="2">
        <f>((H3028*K3028)/H3033)-K3028</f>
        <v>0.1386592751879106</v>
      </c>
    </row>
    <row r="3034" spans="1:13" customFormat="1" x14ac:dyDescent="0.35">
      <c r="A3034" s="38" t="s">
        <v>109</v>
      </c>
      <c r="B3034" s="38" t="s">
        <v>34</v>
      </c>
      <c r="C3034" s="1" t="s">
        <v>6</v>
      </c>
      <c r="D3034" s="33">
        <v>0.92310000000000003</v>
      </c>
      <c r="E3034" s="34">
        <v>2.1</v>
      </c>
      <c r="F3034" s="35">
        <v>898.51</v>
      </c>
      <c r="G3034" s="36">
        <v>267</v>
      </c>
      <c r="H3034" s="35">
        <v>427.86</v>
      </c>
      <c r="I3034" s="36">
        <v>127</v>
      </c>
      <c r="J3034" s="37">
        <v>3.3652059925093631</v>
      </c>
      <c r="K3034" s="3"/>
      <c r="L3034" s="2">
        <f>(H3028*K3028)/H3034</f>
        <v>0.46044851119525076</v>
      </c>
      <c r="M3034" s="2">
        <f>((H3028*K3028)/H3034)-K3028</f>
        <v>0.21044851119525076</v>
      </c>
    </row>
    <row r="3035" spans="1:13" customFormat="1" x14ac:dyDescent="0.35">
      <c r="A3035" s="38" t="s">
        <v>109</v>
      </c>
      <c r="B3035" s="38" t="s">
        <v>34</v>
      </c>
      <c r="C3035" s="1" t="s">
        <v>15</v>
      </c>
      <c r="D3035" s="33">
        <v>1</v>
      </c>
      <c r="E3035" s="34">
        <v>42.4</v>
      </c>
      <c r="F3035" s="35">
        <v>13749.41</v>
      </c>
      <c r="G3035" s="36">
        <v>2807</v>
      </c>
      <c r="H3035" s="35">
        <v>324.27999999999997</v>
      </c>
      <c r="I3035" s="36">
        <v>66</v>
      </c>
      <c r="J3035" s="37">
        <v>4.8982579266120414</v>
      </c>
      <c r="K3035" s="3"/>
      <c r="L3035" s="2">
        <f>(H3028*K3028)/H3035</f>
        <v>0.6075228197853707</v>
      </c>
      <c r="M3035" s="2">
        <f>((H3028*K3028)/H3035)-K3028</f>
        <v>0.3575228197853707</v>
      </c>
    </row>
    <row r="3036" spans="1:13" customFormat="1" x14ac:dyDescent="0.35">
      <c r="A3036" s="38" t="s">
        <v>109</v>
      </c>
      <c r="B3036" s="38" t="s">
        <v>34</v>
      </c>
      <c r="C3036" s="1" t="s">
        <v>20</v>
      </c>
      <c r="D3036" s="33">
        <v>1</v>
      </c>
      <c r="E3036" s="34">
        <v>25.1</v>
      </c>
      <c r="F3036" s="35">
        <v>7563.12</v>
      </c>
      <c r="G3036" s="36">
        <v>3610</v>
      </c>
      <c r="H3036" s="35">
        <v>301.32</v>
      </c>
      <c r="I3036" s="36">
        <v>143</v>
      </c>
      <c r="J3036" s="37">
        <v>2.0950470914127424</v>
      </c>
      <c r="K3036" s="3"/>
      <c r="L3036" s="2">
        <f>(H3028*K3028)/H3036</f>
        <v>0.65381488118943321</v>
      </c>
      <c r="M3036" s="2">
        <f>((H3028*K3028)/H3036)-K3028</f>
        <v>0.40381488118943321</v>
      </c>
    </row>
    <row r="3037" spans="1:13" customFormat="1" x14ac:dyDescent="0.35">
      <c r="A3037" s="38" t="s">
        <v>109</v>
      </c>
      <c r="B3037" s="38" t="s">
        <v>34</v>
      </c>
      <c r="C3037" s="1" t="s">
        <v>16</v>
      </c>
      <c r="D3037" s="33">
        <v>1</v>
      </c>
      <c r="E3037" s="34">
        <v>6.2</v>
      </c>
      <c r="F3037" s="35">
        <v>1396.53</v>
      </c>
      <c r="G3037" s="36">
        <v>237</v>
      </c>
      <c r="H3037" s="35">
        <v>225.25</v>
      </c>
      <c r="I3037" s="36">
        <v>38</v>
      </c>
      <c r="J3037" s="37">
        <v>5.8925316455696199</v>
      </c>
      <c r="K3037" s="3"/>
      <c r="L3037" s="2">
        <f>(H3028*K3028)/H3037</f>
        <v>0.87461709211986682</v>
      </c>
      <c r="M3037" s="2">
        <f>((H3028*K3028)/H3037)-K3028</f>
        <v>0.62461709211986682</v>
      </c>
    </row>
    <row r="3038" spans="1:13" customFormat="1" x14ac:dyDescent="0.35">
      <c r="A3038" s="38" t="s">
        <v>109</v>
      </c>
      <c r="B3038" s="38" t="s">
        <v>34</v>
      </c>
      <c r="C3038" s="1" t="s">
        <v>5</v>
      </c>
      <c r="D3038" s="33">
        <v>1</v>
      </c>
      <c r="E3038" s="34">
        <v>6.3</v>
      </c>
      <c r="F3038" s="35">
        <v>3174.11</v>
      </c>
      <c r="G3038" s="36">
        <v>660</v>
      </c>
      <c r="H3038" s="35">
        <v>503.83</v>
      </c>
      <c r="I3038" s="36">
        <v>104</v>
      </c>
      <c r="J3038" s="37">
        <v>4.8092575757575755</v>
      </c>
      <c r="K3038" s="3"/>
      <c r="L3038" s="2">
        <f>(H3028*K3028)/H3038</f>
        <v>0.39101978842069746</v>
      </c>
      <c r="M3038" s="2">
        <f>((H3028*K3028)/H3038)-K3028</f>
        <v>0.14101978842069746</v>
      </c>
    </row>
    <row r="3039" spans="1:13" customFormat="1" x14ac:dyDescent="0.35">
      <c r="A3039" s="38" t="s">
        <v>109</v>
      </c>
      <c r="B3039" s="38" t="s">
        <v>34</v>
      </c>
      <c r="C3039" s="1" t="s">
        <v>14</v>
      </c>
      <c r="D3039" s="33">
        <v>0.92310000000000003</v>
      </c>
      <c r="E3039" s="34">
        <v>1.7</v>
      </c>
      <c r="F3039" s="35">
        <v>578.38</v>
      </c>
      <c r="G3039" s="36">
        <v>127</v>
      </c>
      <c r="H3039" s="35">
        <v>340.22</v>
      </c>
      <c r="I3039" s="36">
        <v>74</v>
      </c>
      <c r="J3039" s="37">
        <v>4.5541732283464569</v>
      </c>
      <c r="K3039" s="3"/>
      <c r="L3039" s="2">
        <f>(H3028*K3028)/H3039</f>
        <v>0.57905913820469102</v>
      </c>
      <c r="M3039" s="2">
        <f>((H3028*K3028)/H3039)-K3028</f>
        <v>0.32905913820469102</v>
      </c>
    </row>
    <row r="3040" spans="1:13" customFormat="1" x14ac:dyDescent="0.35">
      <c r="A3040" s="38" t="s">
        <v>109</v>
      </c>
      <c r="B3040" s="38" t="s">
        <v>34</v>
      </c>
      <c r="C3040" s="1" t="s">
        <v>7</v>
      </c>
      <c r="D3040" s="33">
        <v>1</v>
      </c>
      <c r="E3040" s="34">
        <v>4.0999999999999996</v>
      </c>
      <c r="F3040" s="35">
        <v>2058.46</v>
      </c>
      <c r="G3040" s="36">
        <v>440</v>
      </c>
      <c r="H3040" s="35">
        <v>502.06</v>
      </c>
      <c r="I3040" s="36">
        <v>107</v>
      </c>
      <c r="J3040" s="37">
        <v>4.6783181818181818</v>
      </c>
      <c r="K3040" s="3"/>
      <c r="L3040" s="2">
        <f>(H3028*K3028)/H3040</f>
        <v>0.39239831892602478</v>
      </c>
      <c r="M3040" s="2">
        <f>((H3028*K3028)/H3040)-K3028</f>
        <v>0.14239831892602478</v>
      </c>
    </row>
    <row r="3041" spans="1:13" customFormat="1" x14ac:dyDescent="0.35">
      <c r="A3041" s="38" t="s">
        <v>109</v>
      </c>
      <c r="B3041" s="38" t="s">
        <v>34</v>
      </c>
      <c r="C3041" s="1" t="s">
        <v>19</v>
      </c>
      <c r="D3041" s="33">
        <v>1</v>
      </c>
      <c r="E3041" s="34">
        <v>1.6</v>
      </c>
      <c r="F3041" s="35">
        <v>1533.81</v>
      </c>
      <c r="G3041" s="36">
        <v>311</v>
      </c>
      <c r="H3041" s="35">
        <v>958.63</v>
      </c>
      <c r="I3041" s="36">
        <v>194</v>
      </c>
      <c r="J3041" s="37">
        <v>4.9318649517684889</v>
      </c>
      <c r="K3041" s="3"/>
      <c r="L3041" s="2">
        <f>(H3028*K3028)/H3041</f>
        <v>0.20550942490846311</v>
      </c>
      <c r="M3041" s="2">
        <f>((H3028*K3028)/H3041)-K3028</f>
        <v>-4.4490575091536894E-2</v>
      </c>
    </row>
    <row r="3042" spans="1:13" customFormat="1" x14ac:dyDescent="0.35">
      <c r="A3042" s="38" t="s">
        <v>109</v>
      </c>
      <c r="B3042" s="38" t="s">
        <v>34</v>
      </c>
      <c r="C3042" s="1" t="s">
        <v>13</v>
      </c>
      <c r="D3042" s="33">
        <v>1</v>
      </c>
      <c r="E3042" s="34">
        <v>17.100000000000001</v>
      </c>
      <c r="F3042" s="35">
        <v>5103.1499999999996</v>
      </c>
      <c r="G3042" s="36">
        <v>1213</v>
      </c>
      <c r="H3042" s="35">
        <v>298.43</v>
      </c>
      <c r="I3042" s="36">
        <v>70</v>
      </c>
      <c r="J3042" s="37">
        <v>4.2070486397361906</v>
      </c>
      <c r="K3042" s="3"/>
      <c r="L3042" s="2">
        <f>(H3028*K3028)/H3042</f>
        <v>0.66014643299936326</v>
      </c>
      <c r="M3042" s="2">
        <f>((H3028*K3028)/H3042)-K3028</f>
        <v>0.41014643299936326</v>
      </c>
    </row>
    <row r="3043" spans="1:13" customFormat="1" x14ac:dyDescent="0.35">
      <c r="A3043" s="38" t="s">
        <v>109</v>
      </c>
      <c r="B3043" s="38" t="s">
        <v>34</v>
      </c>
      <c r="C3043" s="1" t="s">
        <v>18</v>
      </c>
      <c r="D3043" s="33">
        <v>1</v>
      </c>
      <c r="E3043" s="34">
        <v>6</v>
      </c>
      <c r="F3043" s="35">
        <v>1518.24</v>
      </c>
      <c r="G3043" s="36">
        <v>369</v>
      </c>
      <c r="H3043" s="35">
        <v>253.04</v>
      </c>
      <c r="I3043" s="36">
        <v>61</v>
      </c>
      <c r="J3043" s="37">
        <v>4.114471544715447</v>
      </c>
      <c r="K3043" s="3"/>
      <c r="L3043" s="2">
        <f>(H3028*K3028)/H3043</f>
        <v>0.778562677837496</v>
      </c>
      <c r="M3043" s="2">
        <f>((H3028*K3028)/H3043)-K3028</f>
        <v>0.528562677837496</v>
      </c>
    </row>
    <row r="3044" spans="1:13" customFormat="1" x14ac:dyDescent="0.35">
      <c r="A3044" s="38" t="s">
        <v>109</v>
      </c>
      <c r="B3044" s="38" t="s">
        <v>34</v>
      </c>
      <c r="C3044" s="1" t="s">
        <v>11</v>
      </c>
      <c r="D3044" s="33">
        <v>1</v>
      </c>
      <c r="E3044" s="34">
        <v>5.8</v>
      </c>
      <c r="F3044" s="35">
        <v>1052.3900000000001</v>
      </c>
      <c r="G3044" s="36">
        <v>253</v>
      </c>
      <c r="H3044" s="35">
        <v>181.45</v>
      </c>
      <c r="I3044" s="36">
        <v>43</v>
      </c>
      <c r="J3044" s="37">
        <v>4.1596442687747039</v>
      </c>
      <c r="K3044" s="3"/>
      <c r="L3044" s="2">
        <f>(H3028*K3028)/H3044</f>
        <v>1.0857398732433177</v>
      </c>
      <c r="M3044" s="2">
        <f>((H3028*K3028)/H3044)-K3028</f>
        <v>0.83573987324331767</v>
      </c>
    </row>
    <row r="3045" spans="1:13" customFormat="1" x14ac:dyDescent="0.35">
      <c r="A3045" s="38" t="s">
        <v>109</v>
      </c>
      <c r="B3045" s="38" t="s">
        <v>34</v>
      </c>
      <c r="C3045" s="1" t="s">
        <v>9</v>
      </c>
      <c r="D3045" s="33">
        <v>0.92310000000000003</v>
      </c>
      <c r="E3045" s="34">
        <v>2.5</v>
      </c>
      <c r="F3045" s="35">
        <v>617.61</v>
      </c>
      <c r="G3045" s="36">
        <v>235</v>
      </c>
      <c r="H3045" s="35">
        <v>247.04</v>
      </c>
      <c r="I3045" s="36">
        <v>94</v>
      </c>
      <c r="J3045" s="37">
        <v>2.628127659574468</v>
      </c>
      <c r="K3045" s="3"/>
      <c r="L3045" s="2">
        <f>(H3028*K3028)/H3045</f>
        <v>0.79747206930051817</v>
      </c>
      <c r="M3045" s="2">
        <f>((H3028*K3028)/H3045)-K3028</f>
        <v>0.54747206930051817</v>
      </c>
    </row>
    <row r="3046" spans="1:13" customFormat="1" x14ac:dyDescent="0.35">
      <c r="A3046" s="1" t="s">
        <v>109</v>
      </c>
      <c r="B3046" s="1" t="s">
        <v>39</v>
      </c>
      <c r="C3046" s="1" t="s">
        <v>154</v>
      </c>
      <c r="D3046" s="33">
        <v>1</v>
      </c>
      <c r="E3046" s="34">
        <v>14.7</v>
      </c>
      <c r="F3046" s="35">
        <v>5089</v>
      </c>
      <c r="G3046" s="36">
        <v>1686</v>
      </c>
      <c r="H3046" s="35">
        <v>346.19</v>
      </c>
      <c r="I3046" s="36">
        <v>114</v>
      </c>
      <c r="J3046" s="37">
        <v>3.0183867141162515</v>
      </c>
      <c r="K3046" s="28">
        <v>0.25</v>
      </c>
      <c r="L3046" s="3"/>
      <c r="M3046" s="3"/>
    </row>
    <row r="3047" spans="1:13" customFormat="1" x14ac:dyDescent="0.35">
      <c r="A3047" s="38" t="s">
        <v>109</v>
      </c>
      <c r="B3047" s="38" t="s">
        <v>39</v>
      </c>
      <c r="C3047" s="1" t="s">
        <v>12</v>
      </c>
      <c r="D3047" s="33">
        <v>1</v>
      </c>
      <c r="E3047" s="34">
        <v>7.5</v>
      </c>
      <c r="F3047" s="35">
        <v>3528.3</v>
      </c>
      <c r="G3047" s="36">
        <v>1146</v>
      </c>
      <c r="H3047" s="35">
        <v>470.44</v>
      </c>
      <c r="I3047" s="36">
        <v>152</v>
      </c>
      <c r="J3047" s="37">
        <v>3.0787958115183249</v>
      </c>
      <c r="K3047" s="3"/>
      <c r="L3047" s="2">
        <f>(H3046*K3046)/H3047</f>
        <v>0.18397138848737352</v>
      </c>
      <c r="M3047" s="2">
        <f>((H3046*K3046)/H3047)-K3046</f>
        <v>-6.6028611512626484E-2</v>
      </c>
    </row>
    <row r="3048" spans="1:13" customFormat="1" x14ac:dyDescent="0.35">
      <c r="A3048" s="38" t="s">
        <v>109</v>
      </c>
      <c r="B3048" s="38" t="s">
        <v>39</v>
      </c>
      <c r="C3048" s="1" t="s">
        <v>8</v>
      </c>
      <c r="D3048" s="33">
        <v>1</v>
      </c>
      <c r="E3048" s="34">
        <v>7.3</v>
      </c>
      <c r="F3048" s="35">
        <v>2743.64</v>
      </c>
      <c r="G3048" s="36">
        <v>715</v>
      </c>
      <c r="H3048" s="35">
        <v>375.84</v>
      </c>
      <c r="I3048" s="36">
        <v>97</v>
      </c>
      <c r="J3048" s="37">
        <v>3.8372587412587409</v>
      </c>
      <c r="K3048" s="3"/>
      <c r="L3048" s="2">
        <f>(H3046*K3046)/H3048</f>
        <v>0.23027751170710942</v>
      </c>
      <c r="M3048" s="2">
        <f>((H3046*K3046)/H3048)-K3046</f>
        <v>-1.9722488292890583E-2</v>
      </c>
    </row>
    <row r="3049" spans="1:13" customFormat="1" x14ac:dyDescent="0.35">
      <c r="A3049" s="38" t="s">
        <v>109</v>
      </c>
      <c r="B3049" s="38" t="s">
        <v>39</v>
      </c>
      <c r="C3049" s="1" t="s">
        <v>4</v>
      </c>
      <c r="D3049" s="33">
        <v>1</v>
      </c>
      <c r="E3049" s="34">
        <v>5.9</v>
      </c>
      <c r="F3049" s="35">
        <v>1404.12</v>
      </c>
      <c r="G3049" s="36">
        <v>380</v>
      </c>
      <c r="H3049" s="35">
        <v>237.99</v>
      </c>
      <c r="I3049" s="36">
        <v>64</v>
      </c>
      <c r="J3049" s="37">
        <v>3.6950526315789469</v>
      </c>
      <c r="K3049" s="3"/>
      <c r="L3049" s="2">
        <f>(H3046*K3046)/H3049</f>
        <v>0.36366023782511869</v>
      </c>
      <c r="M3049" s="2">
        <f>((H3046*K3046)/H3049)-K3046</f>
        <v>0.11366023782511869</v>
      </c>
    </row>
    <row r="3050" spans="1:13" customFormat="1" x14ac:dyDescent="0.35">
      <c r="A3050" s="38" t="s">
        <v>109</v>
      </c>
      <c r="B3050" s="38" t="s">
        <v>39</v>
      </c>
      <c r="C3050" s="1" t="s">
        <v>10</v>
      </c>
      <c r="D3050" s="33">
        <v>1</v>
      </c>
      <c r="E3050" s="34">
        <v>4.3</v>
      </c>
      <c r="F3050" s="35">
        <v>557.91999999999996</v>
      </c>
      <c r="G3050" s="36">
        <v>129</v>
      </c>
      <c r="H3050" s="35">
        <v>129.75</v>
      </c>
      <c r="I3050" s="36">
        <v>30</v>
      </c>
      <c r="J3050" s="37">
        <v>4.3249612403100768</v>
      </c>
      <c r="K3050" s="3"/>
      <c r="L3050" s="2">
        <f>(H3046*K3046)/H3050</f>
        <v>0.66703275529865125</v>
      </c>
      <c r="M3050" s="2">
        <f>((H3046*K3046)/H3050)-K3046</f>
        <v>0.41703275529865125</v>
      </c>
    </row>
    <row r="3051" spans="1:13" customFormat="1" x14ac:dyDescent="0.35">
      <c r="A3051" s="38" t="s">
        <v>109</v>
      </c>
      <c r="B3051" s="38" t="s">
        <v>39</v>
      </c>
      <c r="C3051" s="1" t="s">
        <v>17</v>
      </c>
      <c r="D3051" s="33">
        <v>1</v>
      </c>
      <c r="E3051" s="34">
        <v>3</v>
      </c>
      <c r="F3051" s="35">
        <v>637.04</v>
      </c>
      <c r="G3051" s="36">
        <v>280</v>
      </c>
      <c r="H3051" s="35">
        <v>212.35</v>
      </c>
      <c r="I3051" s="36">
        <v>93</v>
      </c>
      <c r="J3051" s="37">
        <v>2.2751428571428569</v>
      </c>
      <c r="K3051" s="3"/>
      <c r="L3051" s="2">
        <f>(H3046*K3046)/H3051</f>
        <v>0.40757004944666825</v>
      </c>
      <c r="M3051" s="2">
        <f>((H3046*K3046)/H3051)-K3046</f>
        <v>0.15757004944666825</v>
      </c>
    </row>
    <row r="3052" spans="1:13" customFormat="1" x14ac:dyDescent="0.35">
      <c r="A3052" s="38" t="s">
        <v>109</v>
      </c>
      <c r="B3052" s="38" t="s">
        <v>39</v>
      </c>
      <c r="C3052" s="1" t="s">
        <v>6</v>
      </c>
      <c r="D3052" s="33">
        <v>0.875</v>
      </c>
      <c r="E3052" s="34">
        <v>2</v>
      </c>
      <c r="F3052" s="35">
        <v>497.9</v>
      </c>
      <c r="G3052" s="36">
        <v>190</v>
      </c>
      <c r="H3052" s="35">
        <v>248.95</v>
      </c>
      <c r="I3052" s="36">
        <v>95</v>
      </c>
      <c r="J3052" s="37">
        <v>2.6205263157894736</v>
      </c>
      <c r="K3052" s="3"/>
      <c r="L3052" s="2">
        <f>(H3046*K3046)/H3052</f>
        <v>0.3476501305483029</v>
      </c>
      <c r="M3052" s="2">
        <f>((H3046*K3046)/H3052)-K3046</f>
        <v>9.7650130548302905E-2</v>
      </c>
    </row>
    <row r="3053" spans="1:13" customFormat="1" x14ac:dyDescent="0.35">
      <c r="A3053" s="38" t="s">
        <v>109</v>
      </c>
      <c r="B3053" s="38" t="s">
        <v>39</v>
      </c>
      <c r="C3053" s="1" t="s">
        <v>15</v>
      </c>
      <c r="D3053" s="33">
        <v>1</v>
      </c>
      <c r="E3053" s="34">
        <v>41</v>
      </c>
      <c r="F3053" s="35">
        <v>9557.5499999999993</v>
      </c>
      <c r="G3053" s="36">
        <v>2318</v>
      </c>
      <c r="H3053" s="35">
        <v>233.11</v>
      </c>
      <c r="I3053" s="36">
        <v>56</v>
      </c>
      <c r="J3053" s="37">
        <v>4.1231880931837788</v>
      </c>
      <c r="K3053" s="3"/>
      <c r="L3053" s="2">
        <f>(H3046*K3046)/H3053</f>
        <v>0.37127321865213847</v>
      </c>
      <c r="M3053" s="2">
        <f>((H3046*K3046)/H3053)-K3046</f>
        <v>0.12127321865213847</v>
      </c>
    </row>
    <row r="3054" spans="1:13" customFormat="1" x14ac:dyDescent="0.35">
      <c r="A3054" s="38" t="s">
        <v>109</v>
      </c>
      <c r="B3054" s="38" t="s">
        <v>39</v>
      </c>
      <c r="C3054" s="1" t="s">
        <v>20</v>
      </c>
      <c r="D3054" s="33">
        <v>1</v>
      </c>
      <c r="E3054" s="34">
        <v>20.8</v>
      </c>
      <c r="F3054" s="35">
        <v>4186.96</v>
      </c>
      <c r="G3054" s="36">
        <v>2179</v>
      </c>
      <c r="H3054" s="35">
        <v>201.3</v>
      </c>
      <c r="I3054" s="36">
        <v>104</v>
      </c>
      <c r="J3054" s="37">
        <v>1.9215052776502983</v>
      </c>
      <c r="K3054" s="3"/>
      <c r="L3054" s="2">
        <f>(H3046*K3046)/H3054</f>
        <v>0.42994287133631393</v>
      </c>
      <c r="M3054" s="2">
        <f>((H3046*K3046)/H3054)-K3046</f>
        <v>0.17994287133631393</v>
      </c>
    </row>
    <row r="3055" spans="1:13" customFormat="1" x14ac:dyDescent="0.35">
      <c r="A3055" s="38" t="s">
        <v>109</v>
      </c>
      <c r="B3055" s="38" t="s">
        <v>39</v>
      </c>
      <c r="C3055" s="1" t="s">
        <v>16</v>
      </c>
      <c r="D3055" s="33">
        <v>1</v>
      </c>
      <c r="E3055" s="34">
        <v>8.4</v>
      </c>
      <c r="F3055" s="35">
        <v>1197.1400000000001</v>
      </c>
      <c r="G3055" s="36">
        <v>237</v>
      </c>
      <c r="H3055" s="35">
        <v>142.52000000000001</v>
      </c>
      <c r="I3055" s="36">
        <v>28</v>
      </c>
      <c r="J3055" s="37">
        <v>5.0512236286919832</v>
      </c>
      <c r="K3055" s="3"/>
      <c r="L3055" s="2">
        <f>(H3046*K3046)/H3055</f>
        <v>0.60726564692674712</v>
      </c>
      <c r="M3055" s="2">
        <f>((H3046*K3046)/H3055)-K3046</f>
        <v>0.35726564692674712</v>
      </c>
    </row>
    <row r="3056" spans="1:13" customFormat="1" x14ac:dyDescent="0.35">
      <c r="A3056" s="38" t="s">
        <v>109</v>
      </c>
      <c r="B3056" s="38" t="s">
        <v>39</v>
      </c>
      <c r="C3056" s="1" t="s">
        <v>5</v>
      </c>
      <c r="D3056" s="33">
        <v>1</v>
      </c>
      <c r="E3056" s="34">
        <v>5.8</v>
      </c>
      <c r="F3056" s="35">
        <v>1912.84</v>
      </c>
      <c r="G3056" s="36">
        <v>493</v>
      </c>
      <c r="H3056" s="35">
        <v>329.8</v>
      </c>
      <c r="I3056" s="36">
        <v>85</v>
      </c>
      <c r="J3056" s="37">
        <v>3.88</v>
      </c>
      <c r="K3056" s="3"/>
      <c r="L3056" s="2">
        <f>(H3046*K3046)/H3056</f>
        <v>0.26242419648271681</v>
      </c>
      <c r="M3056" s="2">
        <f>((H3046*K3046)/H3056)-K3046</f>
        <v>1.2424196482716809E-2</v>
      </c>
    </row>
    <row r="3057" spans="1:13" customFormat="1" x14ac:dyDescent="0.35">
      <c r="A3057" s="38" t="s">
        <v>109</v>
      </c>
      <c r="B3057" s="38" t="s">
        <v>39</v>
      </c>
      <c r="C3057" s="1" t="s">
        <v>14</v>
      </c>
      <c r="D3057" s="33">
        <v>1</v>
      </c>
      <c r="E3057" s="34">
        <v>3</v>
      </c>
      <c r="F3057" s="35">
        <v>429.56</v>
      </c>
      <c r="G3057" s="36">
        <v>122</v>
      </c>
      <c r="H3057" s="35">
        <v>143.19</v>
      </c>
      <c r="I3057" s="36">
        <v>40</v>
      </c>
      <c r="J3057" s="37">
        <v>3.520983606557377</v>
      </c>
      <c r="K3057" s="3"/>
      <c r="L3057" s="2">
        <f>(H3046*K3046)/H3057</f>
        <v>0.60442419163349392</v>
      </c>
      <c r="M3057" s="2">
        <f>((H3046*K3046)/H3057)-K3046</f>
        <v>0.35442419163349392</v>
      </c>
    </row>
    <row r="3058" spans="1:13" customFormat="1" x14ac:dyDescent="0.35">
      <c r="A3058" s="38" t="s">
        <v>109</v>
      </c>
      <c r="B3058" s="38" t="s">
        <v>39</v>
      </c>
      <c r="C3058" s="1" t="s">
        <v>7</v>
      </c>
      <c r="D3058" s="33">
        <v>1</v>
      </c>
      <c r="E3058" s="34">
        <v>2.9</v>
      </c>
      <c r="F3058" s="35">
        <v>1000.69</v>
      </c>
      <c r="G3058" s="36">
        <v>341</v>
      </c>
      <c r="H3058" s="35">
        <v>345.07</v>
      </c>
      <c r="I3058" s="36">
        <v>117</v>
      </c>
      <c r="J3058" s="37">
        <v>2.934574780058651</v>
      </c>
      <c r="K3058" s="3"/>
      <c r="L3058" s="2">
        <f>(H3046*K3046)/H3058</f>
        <v>0.25081142956501579</v>
      </c>
      <c r="M3058" s="2">
        <f>((H3046*K3046)/H3058)-K3046</f>
        <v>8.1142956501578656E-4</v>
      </c>
    </row>
    <row r="3059" spans="1:13" customFormat="1" x14ac:dyDescent="0.35">
      <c r="A3059" s="38" t="s">
        <v>109</v>
      </c>
      <c r="B3059" s="38" t="s">
        <v>39</v>
      </c>
      <c r="C3059" s="1" t="s">
        <v>19</v>
      </c>
      <c r="D3059" s="33">
        <v>1</v>
      </c>
      <c r="E3059" s="34">
        <v>1.3</v>
      </c>
      <c r="F3059" s="35">
        <v>784.03</v>
      </c>
      <c r="G3059" s="36">
        <v>199</v>
      </c>
      <c r="H3059" s="35">
        <v>603.1</v>
      </c>
      <c r="I3059" s="36">
        <v>153</v>
      </c>
      <c r="J3059" s="37">
        <v>3.9398492462311556</v>
      </c>
      <c r="K3059" s="3"/>
      <c r="L3059" s="2">
        <f>(H3046*K3046)/H3059</f>
        <v>0.14350439396451667</v>
      </c>
      <c r="M3059" s="2">
        <f>((H3046*K3046)/H3059)-K3046</f>
        <v>-0.10649560603548333</v>
      </c>
    </row>
    <row r="3060" spans="1:13" customFormat="1" x14ac:dyDescent="0.35">
      <c r="A3060" s="38" t="s">
        <v>109</v>
      </c>
      <c r="B3060" s="38" t="s">
        <v>39</v>
      </c>
      <c r="C3060" s="1" t="s">
        <v>13</v>
      </c>
      <c r="D3060" s="33">
        <v>1</v>
      </c>
      <c r="E3060" s="34">
        <v>21.1</v>
      </c>
      <c r="F3060" s="35">
        <v>3276.44</v>
      </c>
      <c r="G3060" s="36">
        <v>831</v>
      </c>
      <c r="H3060" s="35">
        <v>155.28</v>
      </c>
      <c r="I3060" s="36">
        <v>39</v>
      </c>
      <c r="J3060" s="37">
        <v>3.9427677496991578</v>
      </c>
      <c r="K3060" s="3"/>
      <c r="L3060" s="2">
        <f>(H3046*K3046)/H3060</f>
        <v>0.55736411643482742</v>
      </c>
      <c r="M3060" s="2">
        <f>((H3046*K3046)/H3060)-K3046</f>
        <v>0.30736411643482742</v>
      </c>
    </row>
    <row r="3061" spans="1:13" customFormat="1" x14ac:dyDescent="0.35">
      <c r="A3061" s="38" t="s">
        <v>109</v>
      </c>
      <c r="B3061" s="38" t="s">
        <v>39</v>
      </c>
      <c r="C3061" s="1" t="s">
        <v>18</v>
      </c>
      <c r="D3061" s="33">
        <v>0.875</v>
      </c>
      <c r="E3061" s="34">
        <v>10</v>
      </c>
      <c r="F3061" s="35">
        <v>1322.2</v>
      </c>
      <c r="G3061" s="36">
        <v>331</v>
      </c>
      <c r="H3061" s="35">
        <v>132.22</v>
      </c>
      <c r="I3061" s="36">
        <v>33</v>
      </c>
      <c r="J3061" s="37">
        <v>3.9945619335347433</v>
      </c>
      <c r="K3061" s="3"/>
      <c r="L3061" s="2">
        <f>(H3046*K3046)/H3061</f>
        <v>0.65457192557858113</v>
      </c>
      <c r="M3061" s="2">
        <f>((H3046*K3046)/H3061)-K3046</f>
        <v>0.40457192557858113</v>
      </c>
    </row>
    <row r="3062" spans="1:13" customFormat="1" x14ac:dyDescent="0.35">
      <c r="A3062" s="38" t="s">
        <v>109</v>
      </c>
      <c r="B3062" s="38" t="s">
        <v>39</v>
      </c>
      <c r="C3062" s="1" t="s">
        <v>11</v>
      </c>
      <c r="D3062" s="33">
        <v>0.875</v>
      </c>
      <c r="E3062" s="34">
        <v>5.3</v>
      </c>
      <c r="F3062" s="35">
        <v>668.72</v>
      </c>
      <c r="G3062" s="36">
        <v>200</v>
      </c>
      <c r="H3062" s="35">
        <v>126.17</v>
      </c>
      <c r="I3062" s="36">
        <v>37</v>
      </c>
      <c r="J3062" s="37">
        <v>3.3436000000000003</v>
      </c>
      <c r="K3062" s="3"/>
      <c r="L3062" s="2">
        <f>(H3046*K3046)/H3062</f>
        <v>0.68595941983038755</v>
      </c>
      <c r="M3062" s="2">
        <f>((H3046*K3046)/H3062)-K3046</f>
        <v>0.43595941983038755</v>
      </c>
    </row>
    <row r="3063" spans="1:13" customFormat="1" x14ac:dyDescent="0.35">
      <c r="A3063" s="38" t="s">
        <v>109</v>
      </c>
      <c r="B3063" s="38" t="s">
        <v>39</v>
      </c>
      <c r="C3063" s="1" t="s">
        <v>9</v>
      </c>
      <c r="D3063" s="33">
        <v>0.875</v>
      </c>
      <c r="E3063" s="34">
        <v>2.2999999999999998</v>
      </c>
      <c r="F3063" s="35">
        <v>263.86</v>
      </c>
      <c r="G3063" s="36">
        <v>87</v>
      </c>
      <c r="H3063" s="35">
        <v>114.72</v>
      </c>
      <c r="I3063" s="36">
        <v>37</v>
      </c>
      <c r="J3063" s="37">
        <v>3.032873563218391</v>
      </c>
      <c r="K3063" s="3"/>
      <c r="L3063" s="2">
        <f>(H3046*K3046)/H3063</f>
        <v>0.7544238145048815</v>
      </c>
      <c r="M3063" s="2">
        <f>((H3046*K3046)/H3063)-K3046</f>
        <v>0.5044238145048815</v>
      </c>
    </row>
    <row r="3064" spans="1:13" x14ac:dyDescent="0.35">
      <c r="A3064" s="1" t="s">
        <v>109</v>
      </c>
      <c r="B3064" s="1" t="s">
        <v>73</v>
      </c>
      <c r="C3064" s="1" t="s">
        <v>154</v>
      </c>
      <c r="D3064" s="33">
        <v>1</v>
      </c>
      <c r="E3064" s="34">
        <v>16.399999999999999</v>
      </c>
      <c r="F3064" s="35">
        <v>7143.73</v>
      </c>
      <c r="G3064" s="36">
        <v>2439</v>
      </c>
      <c r="H3064" s="35">
        <v>435.59</v>
      </c>
      <c r="I3064" s="36">
        <v>148</v>
      </c>
      <c r="J3064" s="37">
        <v>2.9289585895858958</v>
      </c>
      <c r="K3064" s="28">
        <v>0.25</v>
      </c>
    </row>
    <row r="3065" spans="1:13" x14ac:dyDescent="0.35">
      <c r="A3065" s="38" t="s">
        <v>109</v>
      </c>
      <c r="B3065" s="38" t="s">
        <v>73</v>
      </c>
      <c r="C3065" s="1" t="s">
        <v>12</v>
      </c>
      <c r="D3065" s="33">
        <v>0.875</v>
      </c>
      <c r="E3065" s="34">
        <v>9.1</v>
      </c>
      <c r="F3065" s="35">
        <v>3214.31</v>
      </c>
      <c r="G3065" s="36">
        <v>997</v>
      </c>
      <c r="H3065" s="35">
        <v>353.22</v>
      </c>
      <c r="I3065" s="36">
        <v>109</v>
      </c>
      <c r="J3065" s="37">
        <v>3.2239819458375125</v>
      </c>
      <c r="L3065" s="2">
        <f>(H3064*K3064)/H3065</f>
        <v>0.30829936017213067</v>
      </c>
      <c r="M3065" s="2">
        <f>((H3064*K3064)/H3065)-K3064</f>
        <v>5.8299360172130665E-2</v>
      </c>
    </row>
    <row r="3066" spans="1:13" x14ac:dyDescent="0.35">
      <c r="A3066" s="38" t="s">
        <v>109</v>
      </c>
      <c r="B3066" s="38" t="s">
        <v>73</v>
      </c>
      <c r="C3066" s="1" t="s">
        <v>8</v>
      </c>
      <c r="D3066" s="33">
        <v>1</v>
      </c>
      <c r="E3066" s="34">
        <v>7.1</v>
      </c>
      <c r="F3066" s="35">
        <v>3907.04</v>
      </c>
      <c r="G3066" s="36">
        <v>1039</v>
      </c>
      <c r="H3066" s="35">
        <v>550.29</v>
      </c>
      <c r="I3066" s="36">
        <v>146</v>
      </c>
      <c r="J3066" s="37">
        <v>3.7603849855630416</v>
      </c>
      <c r="L3066" s="2">
        <f>(H3064*K3064)/H3066</f>
        <v>0.19789111195914882</v>
      </c>
      <c r="M3066" s="2">
        <f>((H3064*K3064)/H3066)-K3064</f>
        <v>-5.2108888040851176E-2</v>
      </c>
    </row>
    <row r="3067" spans="1:13" x14ac:dyDescent="0.35">
      <c r="A3067" s="38" t="s">
        <v>109</v>
      </c>
      <c r="B3067" s="38" t="s">
        <v>73</v>
      </c>
      <c r="C3067" s="1" t="s">
        <v>4</v>
      </c>
      <c r="D3067" s="33">
        <v>0.875</v>
      </c>
      <c r="E3067" s="34">
        <v>5</v>
      </c>
      <c r="F3067" s="35">
        <v>1183.73</v>
      </c>
      <c r="G3067" s="36">
        <v>320</v>
      </c>
      <c r="H3067" s="35">
        <v>236.75</v>
      </c>
      <c r="I3067" s="36">
        <v>64</v>
      </c>
      <c r="J3067" s="37">
        <v>3.6991562500000001</v>
      </c>
      <c r="L3067" s="2">
        <f>(H3064*K3064)/H3067</f>
        <v>0.45996832101372753</v>
      </c>
      <c r="M3067" s="2">
        <f>((H3064*K3064)/H3067)-K3064</f>
        <v>0.20996832101372753</v>
      </c>
    </row>
    <row r="3068" spans="1:13" x14ac:dyDescent="0.35">
      <c r="A3068" s="38" t="s">
        <v>109</v>
      </c>
      <c r="B3068" s="38" t="s">
        <v>73</v>
      </c>
      <c r="C3068" s="1" t="s">
        <v>10</v>
      </c>
      <c r="D3068" s="33">
        <v>1</v>
      </c>
      <c r="E3068" s="34">
        <v>3.4</v>
      </c>
      <c r="F3068" s="35">
        <v>697.33</v>
      </c>
      <c r="G3068" s="36">
        <v>166</v>
      </c>
      <c r="H3068" s="35">
        <v>205.1</v>
      </c>
      <c r="I3068" s="36">
        <v>48</v>
      </c>
      <c r="J3068" s="37">
        <v>4.2007831325301206</v>
      </c>
      <c r="L3068" s="2">
        <f>(H3064*K3064)/H3068</f>
        <v>0.53094831789371033</v>
      </c>
      <c r="M3068" s="2">
        <f>((H3064*K3064)/H3068)-K3064</f>
        <v>0.28094831789371033</v>
      </c>
    </row>
    <row r="3069" spans="1:13" x14ac:dyDescent="0.35">
      <c r="A3069" s="38" t="s">
        <v>109</v>
      </c>
      <c r="B3069" s="38" t="s">
        <v>73</v>
      </c>
      <c r="C3069" s="1" t="s">
        <v>17</v>
      </c>
      <c r="D3069" s="33">
        <v>1</v>
      </c>
      <c r="E3069" s="34">
        <v>2.9</v>
      </c>
      <c r="F3069" s="35">
        <v>1068.32</v>
      </c>
      <c r="G3069" s="36">
        <v>481</v>
      </c>
      <c r="H3069" s="35">
        <v>368.39</v>
      </c>
      <c r="I3069" s="36">
        <v>165</v>
      </c>
      <c r="J3069" s="37">
        <v>2.2210395010395008</v>
      </c>
      <c r="L3069" s="2">
        <f>(H3064*K3064)/H3069</f>
        <v>0.29560384375254484</v>
      </c>
      <c r="M3069" s="2">
        <f>((H3064*K3064)/H3069)-K3064</f>
        <v>4.5603843752544837E-2</v>
      </c>
    </row>
    <row r="3070" spans="1:13" x14ac:dyDescent="0.35">
      <c r="A3070" s="38" t="s">
        <v>109</v>
      </c>
      <c r="B3070" s="38" t="s">
        <v>73</v>
      </c>
      <c r="C3070" s="1" t="s">
        <v>6</v>
      </c>
      <c r="D3070" s="33">
        <v>1</v>
      </c>
      <c r="E3070" s="34">
        <v>2.5</v>
      </c>
      <c r="F3070" s="35">
        <v>778.62</v>
      </c>
      <c r="G3070" s="36">
        <v>267</v>
      </c>
      <c r="H3070" s="35">
        <v>311.45</v>
      </c>
      <c r="I3070" s="36">
        <v>106</v>
      </c>
      <c r="J3070" s="37">
        <v>2.9161797752808991</v>
      </c>
      <c r="L3070" s="2">
        <f>(H3064*K3064)/H3070</f>
        <v>0.34964681329266334</v>
      </c>
      <c r="M3070" s="2">
        <f>((H3064*K3064)/H3070)-K3064</f>
        <v>9.9646813292663339E-2</v>
      </c>
    </row>
    <row r="3071" spans="1:13" x14ac:dyDescent="0.35">
      <c r="A3071" s="38" t="s">
        <v>109</v>
      </c>
      <c r="B3071" s="38" t="s">
        <v>73</v>
      </c>
      <c r="C3071" s="1" t="s">
        <v>15</v>
      </c>
      <c r="D3071" s="33">
        <v>1</v>
      </c>
      <c r="E3071" s="34">
        <v>33.6</v>
      </c>
      <c r="F3071" s="35">
        <v>11189.15</v>
      </c>
      <c r="G3071" s="36">
        <v>2628</v>
      </c>
      <c r="H3071" s="35">
        <v>333.01</v>
      </c>
      <c r="I3071" s="36">
        <v>78</v>
      </c>
      <c r="J3071" s="37">
        <v>4.2576674277016737</v>
      </c>
      <c r="L3071" s="2">
        <f>(H3064*K3064)/H3071</f>
        <v>0.32700969940842617</v>
      </c>
      <c r="M3071" s="2">
        <f>((H3064*K3064)/H3071)-K3064</f>
        <v>7.7009699408426169E-2</v>
      </c>
    </row>
    <row r="3072" spans="1:13" x14ac:dyDescent="0.35">
      <c r="A3072" s="38" t="s">
        <v>109</v>
      </c>
      <c r="B3072" s="38" t="s">
        <v>73</v>
      </c>
      <c r="C3072" s="1" t="s">
        <v>20</v>
      </c>
      <c r="D3072" s="33">
        <v>1</v>
      </c>
      <c r="E3072" s="34">
        <v>23.5</v>
      </c>
      <c r="F3072" s="35">
        <v>5526.68</v>
      </c>
      <c r="G3072" s="36">
        <v>2969</v>
      </c>
      <c r="H3072" s="35">
        <v>235.18</v>
      </c>
      <c r="I3072" s="36">
        <v>126</v>
      </c>
      <c r="J3072" s="37">
        <v>1.861461771640283</v>
      </c>
      <c r="L3072" s="2">
        <f>(H3064*K3064)/H3072</f>
        <v>0.46303894889021169</v>
      </c>
      <c r="M3072" s="2">
        <f>((H3064*K3064)/H3072)-K3064</f>
        <v>0.21303894889021169</v>
      </c>
    </row>
    <row r="3073" spans="1:13" x14ac:dyDescent="0.35">
      <c r="A3073" s="38" t="s">
        <v>109</v>
      </c>
      <c r="B3073" s="38" t="s">
        <v>73</v>
      </c>
      <c r="C3073" s="1" t="s">
        <v>16</v>
      </c>
      <c r="D3073" s="33">
        <v>1</v>
      </c>
      <c r="E3073" s="34">
        <v>5.6</v>
      </c>
      <c r="F3073" s="35">
        <v>1187.27</v>
      </c>
      <c r="G3073" s="36">
        <v>247</v>
      </c>
      <c r="H3073" s="35">
        <v>212.01</v>
      </c>
      <c r="I3073" s="36">
        <v>44</v>
      </c>
      <c r="J3073" s="37">
        <v>4.8067611336032385</v>
      </c>
      <c r="L3073" s="2">
        <f>(H3064*K3064)/H3073</f>
        <v>0.51364322437620868</v>
      </c>
      <c r="M3073" s="2">
        <f>((H3064*K3064)/H3073)-K3064</f>
        <v>0.26364322437620868</v>
      </c>
    </row>
    <row r="3074" spans="1:13" x14ac:dyDescent="0.35">
      <c r="A3074" s="38" t="s">
        <v>109</v>
      </c>
      <c r="B3074" s="38" t="s">
        <v>73</v>
      </c>
      <c r="C3074" s="1" t="s">
        <v>5</v>
      </c>
      <c r="D3074" s="33">
        <v>1</v>
      </c>
      <c r="E3074" s="34">
        <v>3.4</v>
      </c>
      <c r="F3074" s="35">
        <v>2026.98</v>
      </c>
      <c r="G3074" s="36">
        <v>526</v>
      </c>
      <c r="H3074" s="35">
        <v>596.16999999999996</v>
      </c>
      <c r="I3074" s="36">
        <v>154</v>
      </c>
      <c r="J3074" s="37">
        <v>3.853574144486692</v>
      </c>
      <c r="L3074" s="2">
        <f>(H3064*K3064)/H3074</f>
        <v>0.18266182464733213</v>
      </c>
      <c r="M3074" s="2">
        <f>((H3064*K3064)/H3074)-K3064</f>
        <v>-6.7338175352667867E-2</v>
      </c>
    </row>
    <row r="3075" spans="1:13" x14ac:dyDescent="0.35">
      <c r="A3075" s="38" t="s">
        <v>109</v>
      </c>
      <c r="B3075" s="38" t="s">
        <v>73</v>
      </c>
      <c r="C3075" s="1" t="s">
        <v>14</v>
      </c>
      <c r="D3075" s="33">
        <v>1</v>
      </c>
      <c r="E3075" s="34">
        <v>4.9000000000000004</v>
      </c>
      <c r="F3075" s="35">
        <v>525.55999999999995</v>
      </c>
      <c r="G3075" s="36">
        <v>147</v>
      </c>
      <c r="H3075" s="35">
        <v>107.26</v>
      </c>
      <c r="I3075" s="36">
        <v>30</v>
      </c>
      <c r="J3075" s="37">
        <v>3.5752380952380949</v>
      </c>
      <c r="L3075" s="2">
        <f>(H3064*K3064)/H3075</f>
        <v>1.0152666418049598</v>
      </c>
      <c r="M3075" s="2">
        <f>((H3064*K3064)/H3075)-K3064</f>
        <v>0.76526664180495985</v>
      </c>
    </row>
    <row r="3076" spans="1:13" x14ac:dyDescent="0.35">
      <c r="A3076" s="38" t="s">
        <v>109</v>
      </c>
      <c r="B3076" s="38" t="s">
        <v>73</v>
      </c>
      <c r="C3076" s="1" t="s">
        <v>7</v>
      </c>
      <c r="D3076" s="33">
        <v>0.875</v>
      </c>
      <c r="E3076" s="34">
        <v>2.7</v>
      </c>
      <c r="F3076" s="35">
        <v>1149.92</v>
      </c>
      <c r="G3076" s="36">
        <v>353</v>
      </c>
      <c r="H3076" s="35">
        <v>425.9</v>
      </c>
      <c r="I3076" s="36">
        <v>130</v>
      </c>
      <c r="J3076" s="37">
        <v>3.2575637393767707</v>
      </c>
      <c r="L3076" s="2">
        <f>(H3064*K3064)/H3076</f>
        <v>0.25568795491899504</v>
      </c>
      <c r="M3076" s="2">
        <f>((H3064*K3064)/H3076)-K3064</f>
        <v>5.6879549189950418E-3</v>
      </c>
    </row>
    <row r="3077" spans="1:13" x14ac:dyDescent="0.35">
      <c r="A3077" s="38" t="s">
        <v>109</v>
      </c>
      <c r="B3077" s="38" t="s">
        <v>73</v>
      </c>
      <c r="C3077" s="1" t="s">
        <v>19</v>
      </c>
      <c r="D3077" s="33">
        <v>0.875</v>
      </c>
      <c r="E3077" s="34">
        <v>1.4</v>
      </c>
      <c r="F3077" s="35">
        <v>990.58</v>
      </c>
      <c r="G3077" s="36">
        <v>248</v>
      </c>
      <c r="H3077" s="35">
        <v>707.56</v>
      </c>
      <c r="I3077" s="36">
        <v>177</v>
      </c>
      <c r="J3077" s="37">
        <v>3.9942741935483874</v>
      </c>
      <c r="L3077" s="2">
        <f>(H3064*K3064)/H3077</f>
        <v>0.1539056758437447</v>
      </c>
      <c r="M3077" s="2">
        <f>((H3064*K3064)/H3077)-K3064</f>
        <v>-9.6094324156255295E-2</v>
      </c>
    </row>
    <row r="3078" spans="1:13" x14ac:dyDescent="0.35">
      <c r="A3078" s="38" t="s">
        <v>109</v>
      </c>
      <c r="B3078" s="38" t="s">
        <v>73</v>
      </c>
      <c r="C3078" s="1" t="s">
        <v>13</v>
      </c>
      <c r="D3078" s="33">
        <v>1</v>
      </c>
      <c r="E3078" s="34">
        <v>16.5</v>
      </c>
      <c r="F3078" s="35">
        <v>4290.62</v>
      </c>
      <c r="G3078" s="36">
        <v>1130</v>
      </c>
      <c r="H3078" s="35">
        <v>260.04000000000002</v>
      </c>
      <c r="I3078" s="36">
        <v>68</v>
      </c>
      <c r="J3078" s="37">
        <v>3.797008849557522</v>
      </c>
      <c r="L3078" s="2">
        <f>(H3064*K3064)/H3078</f>
        <v>0.41877211198277181</v>
      </c>
      <c r="M3078" s="2">
        <f>((H3064*K3064)/H3078)-K3064</f>
        <v>0.16877211198277181</v>
      </c>
    </row>
    <row r="3079" spans="1:13" x14ac:dyDescent="0.35">
      <c r="A3079" s="38" t="s">
        <v>109</v>
      </c>
      <c r="B3079" s="38" t="s">
        <v>73</v>
      </c>
      <c r="C3079" s="1" t="s">
        <v>18</v>
      </c>
      <c r="D3079" s="33">
        <v>1</v>
      </c>
      <c r="E3079" s="34">
        <v>6.2</v>
      </c>
      <c r="F3079" s="35">
        <v>1842.85</v>
      </c>
      <c r="G3079" s="36">
        <v>443</v>
      </c>
      <c r="H3079" s="35">
        <v>297.23</v>
      </c>
      <c r="I3079" s="36">
        <v>71</v>
      </c>
      <c r="J3079" s="37">
        <v>4.1599322799097065</v>
      </c>
      <c r="L3079" s="2">
        <f>(H3064*K3064)/H3079</f>
        <v>0.36637452477879079</v>
      </c>
      <c r="M3079" s="2">
        <f>((H3064*K3064)/H3079)-K3064</f>
        <v>0.11637452477879079</v>
      </c>
    </row>
    <row r="3080" spans="1:13" x14ac:dyDescent="0.35">
      <c r="A3080" s="38" t="s">
        <v>109</v>
      </c>
      <c r="B3080" s="38" t="s">
        <v>73</v>
      </c>
      <c r="C3080" s="1" t="s">
        <v>11</v>
      </c>
      <c r="D3080" s="33">
        <v>1</v>
      </c>
      <c r="E3080" s="34">
        <v>6.1</v>
      </c>
      <c r="F3080" s="35">
        <v>826.56</v>
      </c>
      <c r="G3080" s="36">
        <v>262</v>
      </c>
      <c r="H3080" s="35">
        <v>135.5</v>
      </c>
      <c r="I3080" s="36">
        <v>42</v>
      </c>
      <c r="J3080" s="37">
        <v>3.1548091603053434</v>
      </c>
      <c r="L3080" s="2">
        <f>(H3064*K3064)/H3080</f>
        <v>0.80367158671586714</v>
      </c>
      <c r="M3080" s="2">
        <f>((H3064*K3064)/H3080)-K3064</f>
        <v>0.55367158671586714</v>
      </c>
    </row>
    <row r="3081" spans="1:13" x14ac:dyDescent="0.35">
      <c r="A3081" s="38" t="s">
        <v>109</v>
      </c>
      <c r="B3081" s="38" t="s">
        <v>73</v>
      </c>
      <c r="C3081" s="1" t="s">
        <v>9</v>
      </c>
      <c r="D3081" s="33">
        <v>1</v>
      </c>
      <c r="E3081" s="34">
        <v>3.2</v>
      </c>
      <c r="F3081" s="35">
        <v>473.42</v>
      </c>
      <c r="G3081" s="36">
        <v>162</v>
      </c>
      <c r="H3081" s="35">
        <v>147.94</v>
      </c>
      <c r="I3081" s="36">
        <v>50</v>
      </c>
      <c r="J3081" s="37">
        <v>2.9223456790123459</v>
      </c>
      <c r="L3081" s="2">
        <f>(H3064*K3064)/H3081</f>
        <v>0.73609233473029601</v>
      </c>
      <c r="M3081" s="2">
        <f>((H3064*K3064)/H3081)-K3064</f>
        <v>0.48609233473029601</v>
      </c>
    </row>
    <row r="3082" spans="1:13" x14ac:dyDescent="0.35">
      <c r="A3082" s="1" t="s">
        <v>110</v>
      </c>
      <c r="B3082" s="1" t="s">
        <v>129</v>
      </c>
      <c r="C3082" s="1" t="s">
        <v>154</v>
      </c>
      <c r="D3082" s="33">
        <v>1</v>
      </c>
      <c r="E3082" s="34">
        <v>13.7</v>
      </c>
      <c r="F3082" s="35">
        <v>7281.82</v>
      </c>
      <c r="G3082" s="36">
        <v>1885</v>
      </c>
      <c r="H3082" s="35">
        <v>531.52</v>
      </c>
      <c r="I3082" s="36">
        <v>137</v>
      </c>
      <c r="J3082" s="37">
        <v>3.8630344827586205</v>
      </c>
      <c r="K3082" s="28">
        <v>0.25</v>
      </c>
    </row>
    <row r="3083" spans="1:13" x14ac:dyDescent="0.35">
      <c r="A3083" s="38" t="s">
        <v>110</v>
      </c>
      <c r="B3083" s="38" t="s">
        <v>129</v>
      </c>
      <c r="C3083" s="1" t="s">
        <v>12</v>
      </c>
      <c r="D3083" s="33">
        <v>0.75</v>
      </c>
      <c r="E3083" s="34">
        <v>5.7</v>
      </c>
      <c r="F3083" s="35">
        <v>2854.08</v>
      </c>
      <c r="G3083" s="36">
        <v>662</v>
      </c>
      <c r="H3083" s="35">
        <v>500.72</v>
      </c>
      <c r="I3083" s="36">
        <v>116</v>
      </c>
      <c r="J3083" s="37">
        <v>4.3112990936555891</v>
      </c>
      <c r="L3083" s="2">
        <f>(H3082*K3082)/H3083</f>
        <v>0.26537785588752194</v>
      </c>
      <c r="M3083" s="2">
        <f>((H3082*K3082)/H3083)-K3082</f>
        <v>1.5377855887521941E-2</v>
      </c>
    </row>
    <row r="3084" spans="1:13" x14ac:dyDescent="0.35">
      <c r="A3084" s="38" t="s">
        <v>110</v>
      </c>
      <c r="B3084" s="38" t="s">
        <v>129</v>
      </c>
      <c r="C3084" s="1" t="s">
        <v>8</v>
      </c>
      <c r="D3084" s="33">
        <v>1</v>
      </c>
      <c r="E3084" s="34">
        <v>5</v>
      </c>
      <c r="F3084" s="35">
        <v>2625.26</v>
      </c>
      <c r="G3084" s="36">
        <v>665</v>
      </c>
      <c r="H3084" s="35">
        <v>525.04999999999995</v>
      </c>
      <c r="I3084" s="36">
        <v>133</v>
      </c>
      <c r="J3084" s="37">
        <v>3.9477593984962409</v>
      </c>
      <c r="L3084" s="2">
        <f>(H3082*K3082)/H3084</f>
        <v>0.2530806589848586</v>
      </c>
      <c r="M3084" s="2">
        <f>((H3082*K3082)/H3084)-K3082</f>
        <v>3.0806589848585975E-3</v>
      </c>
    </row>
    <row r="3085" spans="1:13" x14ac:dyDescent="0.35">
      <c r="A3085" s="38" t="s">
        <v>110</v>
      </c>
      <c r="B3085" s="38" t="s">
        <v>129</v>
      </c>
      <c r="C3085" s="1" t="s">
        <v>4</v>
      </c>
      <c r="D3085" s="33">
        <v>1</v>
      </c>
      <c r="E3085" s="34">
        <v>4</v>
      </c>
      <c r="F3085" s="35">
        <v>1133.32</v>
      </c>
      <c r="G3085" s="36">
        <v>314</v>
      </c>
      <c r="H3085" s="35">
        <v>283.33</v>
      </c>
      <c r="I3085" s="36">
        <v>78</v>
      </c>
      <c r="J3085" s="37">
        <v>3.6092993630573247</v>
      </c>
      <c r="L3085" s="2">
        <f>(H3082*K3082)/H3085</f>
        <v>0.4689937528676808</v>
      </c>
      <c r="M3085" s="2">
        <f>((H3082*K3082)/H3085)-K3082</f>
        <v>0.2189937528676808</v>
      </c>
    </row>
    <row r="3086" spans="1:13" x14ac:dyDescent="0.35">
      <c r="A3086" s="38" t="s">
        <v>110</v>
      </c>
      <c r="B3086" s="38" t="s">
        <v>129</v>
      </c>
      <c r="C3086" s="1" t="s">
        <v>10</v>
      </c>
      <c r="D3086" s="33">
        <v>1</v>
      </c>
      <c r="E3086" s="34">
        <v>3.9</v>
      </c>
      <c r="F3086" s="35">
        <v>626.14</v>
      </c>
      <c r="G3086" s="36">
        <v>130</v>
      </c>
      <c r="H3086" s="35">
        <v>160.55000000000001</v>
      </c>
      <c r="I3086" s="36">
        <v>33</v>
      </c>
      <c r="J3086" s="37">
        <v>4.8164615384615388</v>
      </c>
      <c r="L3086" s="2">
        <f>(H3082*K3082)/H3086</f>
        <v>0.8276549361569604</v>
      </c>
      <c r="M3086" s="2">
        <f>((H3082*K3082)/H3086)-K3082</f>
        <v>0.5776549361569604</v>
      </c>
    </row>
    <row r="3087" spans="1:13" x14ac:dyDescent="0.35">
      <c r="A3087" s="38" t="s">
        <v>110</v>
      </c>
      <c r="B3087" s="38" t="s">
        <v>129</v>
      </c>
      <c r="C3087" s="1" t="s">
        <v>17</v>
      </c>
      <c r="D3087" s="33">
        <v>1</v>
      </c>
      <c r="E3087" s="34">
        <v>2.2999999999999998</v>
      </c>
      <c r="F3087" s="35">
        <v>909.67</v>
      </c>
      <c r="G3087" s="36">
        <v>335</v>
      </c>
      <c r="H3087" s="35">
        <v>395.51</v>
      </c>
      <c r="I3087" s="36">
        <v>145</v>
      </c>
      <c r="J3087" s="37">
        <v>2.7154328358208955</v>
      </c>
      <c r="L3087" s="2">
        <f>(H3082*K3082)/H3087</f>
        <v>0.33597127759095852</v>
      </c>
      <c r="M3087" s="2">
        <f>((H3082*K3082)/H3087)-K3082</f>
        <v>8.5971277590958517E-2</v>
      </c>
    </row>
    <row r="3088" spans="1:13" x14ac:dyDescent="0.35">
      <c r="A3088" s="38" t="s">
        <v>110</v>
      </c>
      <c r="B3088" s="38" t="s">
        <v>129</v>
      </c>
      <c r="C3088" s="1" t="s">
        <v>6</v>
      </c>
      <c r="D3088" s="33">
        <v>1</v>
      </c>
      <c r="E3088" s="34">
        <v>1.9</v>
      </c>
      <c r="F3088" s="35">
        <v>685.66</v>
      </c>
      <c r="G3088" s="36">
        <v>223</v>
      </c>
      <c r="H3088" s="35">
        <v>360.87</v>
      </c>
      <c r="I3088" s="36">
        <v>117</v>
      </c>
      <c r="J3088" s="37">
        <v>3.0747085201793722</v>
      </c>
      <c r="L3088" s="2">
        <f>(H3082*K3082)/H3088</f>
        <v>0.36822124310693599</v>
      </c>
      <c r="M3088" s="2">
        <f>((H3082*K3082)/H3088)-K3082</f>
        <v>0.11822124310693599</v>
      </c>
    </row>
    <row r="3089" spans="1:13" x14ac:dyDescent="0.35">
      <c r="A3089" s="38" t="s">
        <v>110</v>
      </c>
      <c r="B3089" s="38" t="s">
        <v>129</v>
      </c>
      <c r="C3089" s="1" t="s">
        <v>15</v>
      </c>
      <c r="D3089" s="33">
        <v>1</v>
      </c>
      <c r="E3089" s="34">
        <v>28.9</v>
      </c>
      <c r="F3089" s="35">
        <v>8461.2099999999991</v>
      </c>
      <c r="G3089" s="36">
        <v>1724</v>
      </c>
      <c r="H3089" s="35">
        <v>292.77999999999997</v>
      </c>
      <c r="I3089" s="36">
        <v>59</v>
      </c>
      <c r="J3089" s="37">
        <v>4.9078944315545234</v>
      </c>
      <c r="L3089" s="2">
        <f>(H3082*K3082)/H3089</f>
        <v>0.45385613771432476</v>
      </c>
      <c r="M3089" s="2">
        <f>((H3082*K3082)/H3089)-K3082</f>
        <v>0.20385613771432476</v>
      </c>
    </row>
    <row r="3090" spans="1:13" x14ac:dyDescent="0.35">
      <c r="A3090" s="38" t="s">
        <v>110</v>
      </c>
      <c r="B3090" s="38" t="s">
        <v>129</v>
      </c>
      <c r="C3090" s="1" t="s">
        <v>20</v>
      </c>
      <c r="D3090" s="33">
        <v>1</v>
      </c>
      <c r="E3090" s="34">
        <v>17.399999999999999</v>
      </c>
      <c r="F3090" s="35">
        <v>3296.85</v>
      </c>
      <c r="G3090" s="36">
        <v>1445</v>
      </c>
      <c r="H3090" s="35">
        <v>189.47</v>
      </c>
      <c r="I3090" s="36">
        <v>83</v>
      </c>
      <c r="J3090" s="37">
        <v>2.2815570934256053</v>
      </c>
      <c r="L3090" s="2">
        <f>(H3082*K3082)/H3090</f>
        <v>0.70132474798121069</v>
      </c>
      <c r="M3090" s="2">
        <f>((H3082*K3082)/H3090)-K3082</f>
        <v>0.45132474798121069</v>
      </c>
    </row>
    <row r="3091" spans="1:13" x14ac:dyDescent="0.35">
      <c r="A3091" s="38" t="s">
        <v>110</v>
      </c>
      <c r="B3091" s="38" t="s">
        <v>129</v>
      </c>
      <c r="C3091" s="1" t="s">
        <v>16</v>
      </c>
      <c r="D3091" s="33">
        <v>1</v>
      </c>
      <c r="E3091" s="34">
        <v>5.5</v>
      </c>
      <c r="F3091" s="35">
        <v>1045</v>
      </c>
      <c r="G3091" s="36">
        <v>198</v>
      </c>
      <c r="H3091" s="35">
        <v>190</v>
      </c>
      <c r="I3091" s="36">
        <v>36</v>
      </c>
      <c r="J3091" s="37">
        <v>5.2777777777777777</v>
      </c>
      <c r="L3091" s="2">
        <f>(H3082*K3082)/H3091</f>
        <v>0.69936842105263153</v>
      </c>
      <c r="M3091" s="2">
        <f>((H3082*K3082)/H3091)-K3082</f>
        <v>0.44936842105263153</v>
      </c>
    </row>
    <row r="3092" spans="1:13" x14ac:dyDescent="0.35">
      <c r="A3092" s="38" t="s">
        <v>110</v>
      </c>
      <c r="B3092" s="38" t="s">
        <v>129</v>
      </c>
      <c r="C3092" s="1" t="s">
        <v>5</v>
      </c>
      <c r="D3092" s="33">
        <v>1</v>
      </c>
      <c r="E3092" s="34">
        <v>4.2</v>
      </c>
      <c r="F3092" s="35">
        <v>1806.49</v>
      </c>
      <c r="G3092" s="36">
        <v>386</v>
      </c>
      <c r="H3092" s="35">
        <v>430.12</v>
      </c>
      <c r="I3092" s="36">
        <v>91</v>
      </c>
      <c r="J3092" s="37">
        <v>4.680025906735751</v>
      </c>
      <c r="L3092" s="2">
        <f>(H3082*K3082)/H3092</f>
        <v>0.30893704082581602</v>
      </c>
      <c r="M3092" s="2">
        <f>((H3082*K3082)/H3092)-K3082</f>
        <v>5.8937040825816023E-2</v>
      </c>
    </row>
    <row r="3093" spans="1:13" x14ac:dyDescent="0.35">
      <c r="A3093" s="38" t="s">
        <v>110</v>
      </c>
      <c r="B3093" s="38" t="s">
        <v>129</v>
      </c>
      <c r="C3093" s="1" t="s">
        <v>14</v>
      </c>
      <c r="D3093" s="33">
        <v>1</v>
      </c>
      <c r="E3093" s="34">
        <v>2.5</v>
      </c>
      <c r="F3093" s="35">
        <v>445.48</v>
      </c>
      <c r="G3093" s="36">
        <v>131</v>
      </c>
      <c r="H3093" s="35">
        <v>178.19</v>
      </c>
      <c r="I3093" s="36">
        <v>52</v>
      </c>
      <c r="J3093" s="37">
        <v>3.4006106870229007</v>
      </c>
      <c r="L3093" s="2">
        <f>(H3082*K3082)/H3093</f>
        <v>0.74572085975643976</v>
      </c>
      <c r="M3093" s="2">
        <f>((H3082*K3082)/H3093)-K3082</f>
        <v>0.49572085975643976</v>
      </c>
    </row>
    <row r="3094" spans="1:13" x14ac:dyDescent="0.35">
      <c r="A3094" s="38" t="s">
        <v>110</v>
      </c>
      <c r="B3094" s="38" t="s">
        <v>129</v>
      </c>
      <c r="C3094" s="1" t="s">
        <v>7</v>
      </c>
      <c r="D3094" s="33">
        <v>1</v>
      </c>
      <c r="E3094" s="34">
        <v>3.5</v>
      </c>
      <c r="F3094" s="35">
        <v>1055.99</v>
      </c>
      <c r="G3094" s="36">
        <v>272</v>
      </c>
      <c r="H3094" s="35">
        <v>301.70999999999998</v>
      </c>
      <c r="I3094" s="36">
        <v>77</v>
      </c>
      <c r="J3094" s="37">
        <v>3.8823161764705882</v>
      </c>
      <c r="L3094" s="2">
        <f>(H3082*K3082)/H3094</f>
        <v>0.44042292267409106</v>
      </c>
      <c r="M3094" s="2">
        <f>((H3082*K3082)/H3094)-K3082</f>
        <v>0.19042292267409106</v>
      </c>
    </row>
    <row r="3095" spans="1:13" x14ac:dyDescent="0.35">
      <c r="A3095" s="38" t="s">
        <v>110</v>
      </c>
      <c r="B3095" s="38" t="s">
        <v>129</v>
      </c>
      <c r="C3095" s="1" t="s">
        <v>19</v>
      </c>
      <c r="D3095" s="33">
        <v>1</v>
      </c>
      <c r="E3095" s="34">
        <v>1.7</v>
      </c>
      <c r="F3095" s="35">
        <v>928.6</v>
      </c>
      <c r="G3095" s="36">
        <v>222</v>
      </c>
      <c r="H3095" s="35">
        <v>546.24</v>
      </c>
      <c r="I3095" s="36">
        <v>130</v>
      </c>
      <c r="J3095" s="37">
        <v>4.1828828828828826</v>
      </c>
      <c r="L3095" s="2">
        <f>(H3082*K3082)/H3095</f>
        <v>0.2432630345635618</v>
      </c>
      <c r="M3095" s="2">
        <f>((H3082*K3082)/H3095)-K3082</f>
        <v>-6.7369654364382026E-3</v>
      </c>
    </row>
    <row r="3096" spans="1:13" x14ac:dyDescent="0.35">
      <c r="A3096" s="38" t="s">
        <v>110</v>
      </c>
      <c r="B3096" s="38" t="s">
        <v>129</v>
      </c>
      <c r="C3096" s="1" t="s">
        <v>13</v>
      </c>
      <c r="D3096" s="33">
        <v>1</v>
      </c>
      <c r="E3096" s="34">
        <v>19.7</v>
      </c>
      <c r="F3096" s="35">
        <v>3082.11</v>
      </c>
      <c r="G3096" s="36">
        <v>779</v>
      </c>
      <c r="H3096" s="35">
        <v>156.44999999999999</v>
      </c>
      <c r="I3096" s="36">
        <v>39</v>
      </c>
      <c r="J3096" s="37">
        <v>3.956495507060334</v>
      </c>
      <c r="L3096" s="2">
        <f>(H3082*K3082)/H3096</f>
        <v>0.84934483860658361</v>
      </c>
      <c r="M3096" s="2">
        <f>((H3082*K3082)/H3096)-K3082</f>
        <v>0.59934483860658361</v>
      </c>
    </row>
    <row r="3097" spans="1:13" x14ac:dyDescent="0.35">
      <c r="A3097" s="38" t="s">
        <v>110</v>
      </c>
      <c r="B3097" s="38" t="s">
        <v>129</v>
      </c>
      <c r="C3097" s="1" t="s">
        <v>18</v>
      </c>
      <c r="D3097" s="33">
        <v>1</v>
      </c>
      <c r="E3097" s="34">
        <v>7</v>
      </c>
      <c r="F3097" s="35">
        <v>959.3</v>
      </c>
      <c r="G3097" s="36">
        <v>236</v>
      </c>
      <c r="H3097" s="35">
        <v>137.04</v>
      </c>
      <c r="I3097" s="36">
        <v>33</v>
      </c>
      <c r="J3097" s="37">
        <v>4.0648305084745759</v>
      </c>
      <c r="L3097" s="2">
        <f>(H3082*K3082)/H3097</f>
        <v>0.96964389959136021</v>
      </c>
      <c r="M3097" s="2">
        <f>((H3082*K3082)/H3097)-K3082</f>
        <v>0.71964389959136021</v>
      </c>
    </row>
    <row r="3098" spans="1:13" x14ac:dyDescent="0.35">
      <c r="A3098" s="38" t="s">
        <v>110</v>
      </c>
      <c r="B3098" s="38" t="s">
        <v>129</v>
      </c>
      <c r="C3098" s="1" t="s">
        <v>11</v>
      </c>
      <c r="D3098" s="33">
        <v>1</v>
      </c>
      <c r="E3098" s="34">
        <v>5.4</v>
      </c>
      <c r="F3098" s="35">
        <v>756.54</v>
      </c>
      <c r="G3098" s="36">
        <v>230</v>
      </c>
      <c r="H3098" s="35">
        <v>140.1</v>
      </c>
      <c r="I3098" s="36">
        <v>42</v>
      </c>
      <c r="J3098" s="37">
        <v>3.2893043478260866</v>
      </c>
      <c r="L3098" s="2">
        <f>(H3082*K3082)/H3098</f>
        <v>0.94846538187009277</v>
      </c>
      <c r="M3098" s="2">
        <f>((H3082*K3082)/H3098)-K3082</f>
        <v>0.69846538187009277</v>
      </c>
    </row>
    <row r="3099" spans="1:13" x14ac:dyDescent="0.35">
      <c r="A3099" s="38" t="s">
        <v>110</v>
      </c>
      <c r="B3099" s="38" t="s">
        <v>129</v>
      </c>
      <c r="C3099" s="1" t="s">
        <v>9</v>
      </c>
      <c r="D3099" s="33">
        <v>1</v>
      </c>
      <c r="E3099" s="34">
        <v>3.2</v>
      </c>
      <c r="F3099" s="35">
        <v>679.68</v>
      </c>
      <c r="G3099" s="36">
        <v>187</v>
      </c>
      <c r="H3099" s="35">
        <v>212.4</v>
      </c>
      <c r="I3099" s="36">
        <v>58</v>
      </c>
      <c r="J3099" s="37">
        <v>3.634652406417112</v>
      </c>
      <c r="L3099" s="2">
        <f>(H3082*K3082)/H3099</f>
        <v>0.62561205273069675</v>
      </c>
      <c r="M3099" s="2">
        <f>((H3082*K3082)/H3099)-K3082</f>
        <v>0.37561205273069675</v>
      </c>
    </row>
    <row r="3100" spans="1:13" x14ac:dyDescent="0.35">
      <c r="A3100" s="1" t="s">
        <v>110</v>
      </c>
      <c r="B3100" s="1" t="s">
        <v>34</v>
      </c>
      <c r="C3100" s="1" t="s">
        <v>154</v>
      </c>
      <c r="D3100" s="33">
        <v>1</v>
      </c>
      <c r="E3100" s="34">
        <v>14.2</v>
      </c>
      <c r="F3100" s="35">
        <v>7925.13</v>
      </c>
      <c r="G3100" s="36">
        <v>2041</v>
      </c>
      <c r="H3100" s="35">
        <v>558.11</v>
      </c>
      <c r="I3100" s="36">
        <v>143</v>
      </c>
      <c r="J3100" s="37">
        <v>3.8829642332190102</v>
      </c>
      <c r="K3100" s="28">
        <v>0.25</v>
      </c>
    </row>
    <row r="3101" spans="1:13" x14ac:dyDescent="0.35">
      <c r="A3101" s="38" t="s">
        <v>110</v>
      </c>
      <c r="B3101" s="38" t="s">
        <v>34</v>
      </c>
      <c r="C3101" s="1" t="s">
        <v>12</v>
      </c>
      <c r="D3101" s="33">
        <v>0.875</v>
      </c>
      <c r="E3101" s="34">
        <v>7.5</v>
      </c>
      <c r="F3101" s="35">
        <v>3541.18</v>
      </c>
      <c r="G3101" s="36">
        <v>797</v>
      </c>
      <c r="H3101" s="35">
        <v>472.16</v>
      </c>
      <c r="I3101" s="36">
        <v>106</v>
      </c>
      <c r="J3101" s="37">
        <v>4.4431367628607275</v>
      </c>
      <c r="L3101" s="2">
        <f>(H3100*K3100)/H3101</f>
        <v>0.29550893764825481</v>
      </c>
      <c r="M3101" s="2">
        <f>((H3100*K3100)/H3101)-K3100</f>
        <v>4.550893764825481E-2</v>
      </c>
    </row>
    <row r="3102" spans="1:13" x14ac:dyDescent="0.35">
      <c r="A3102" s="38" t="s">
        <v>110</v>
      </c>
      <c r="B3102" s="38" t="s">
        <v>34</v>
      </c>
      <c r="C3102" s="1" t="s">
        <v>8</v>
      </c>
      <c r="D3102" s="33">
        <v>1</v>
      </c>
      <c r="E3102" s="34">
        <v>5.8</v>
      </c>
      <c r="F3102" s="35">
        <v>2864.3</v>
      </c>
      <c r="G3102" s="36">
        <v>725</v>
      </c>
      <c r="H3102" s="35">
        <v>493.84</v>
      </c>
      <c r="I3102" s="36">
        <v>125</v>
      </c>
      <c r="J3102" s="37">
        <v>3.9507586206896552</v>
      </c>
      <c r="L3102" s="2">
        <f>(H3100*K3100)/H3102</f>
        <v>0.28253584156811923</v>
      </c>
      <c r="M3102" s="2">
        <f>((H3100*K3100)/H3102)-K3100</f>
        <v>3.2535841568119228E-2</v>
      </c>
    </row>
    <row r="3103" spans="1:13" x14ac:dyDescent="0.35">
      <c r="A3103" s="38" t="s">
        <v>110</v>
      </c>
      <c r="B3103" s="38" t="s">
        <v>34</v>
      </c>
      <c r="C3103" s="1" t="s">
        <v>4</v>
      </c>
      <c r="D3103" s="33">
        <v>1</v>
      </c>
      <c r="E3103" s="34">
        <v>4</v>
      </c>
      <c r="F3103" s="35">
        <v>1274.6600000000001</v>
      </c>
      <c r="G3103" s="36">
        <v>353</v>
      </c>
      <c r="H3103" s="35">
        <v>318.67</v>
      </c>
      <c r="I3103" s="36">
        <v>88</v>
      </c>
      <c r="J3103" s="37">
        <v>3.6109348441926348</v>
      </c>
      <c r="L3103" s="2">
        <f>(H3100*K3100)/H3103</f>
        <v>0.4378432233972448</v>
      </c>
      <c r="M3103" s="2">
        <f>((H3100*K3100)/H3103)-K3100</f>
        <v>0.1878432233972448</v>
      </c>
    </row>
    <row r="3104" spans="1:13" x14ac:dyDescent="0.35">
      <c r="A3104" s="38" t="s">
        <v>110</v>
      </c>
      <c r="B3104" s="38" t="s">
        <v>34</v>
      </c>
      <c r="C3104" s="1" t="s">
        <v>10</v>
      </c>
      <c r="D3104" s="33">
        <v>1</v>
      </c>
      <c r="E3104" s="34">
        <v>3.8</v>
      </c>
      <c r="F3104" s="35">
        <v>642.89</v>
      </c>
      <c r="G3104" s="36">
        <v>131</v>
      </c>
      <c r="H3104" s="35">
        <v>169.18</v>
      </c>
      <c r="I3104" s="36">
        <v>34</v>
      </c>
      <c r="J3104" s="37">
        <v>4.907557251908397</v>
      </c>
      <c r="L3104" s="2">
        <f>(H3100*K3100)/H3104</f>
        <v>0.82472810024825627</v>
      </c>
      <c r="M3104" s="2">
        <f>((H3100*K3100)/H3104)-K3100</f>
        <v>0.57472810024825627</v>
      </c>
    </row>
    <row r="3105" spans="1:13" x14ac:dyDescent="0.35">
      <c r="A3105" s="38" t="s">
        <v>110</v>
      </c>
      <c r="B3105" s="38" t="s">
        <v>34</v>
      </c>
      <c r="C3105" s="1" t="s">
        <v>17</v>
      </c>
      <c r="D3105" s="33">
        <v>1</v>
      </c>
      <c r="E3105" s="34">
        <v>2.6</v>
      </c>
      <c r="F3105" s="35">
        <v>994.09</v>
      </c>
      <c r="G3105" s="36">
        <v>365</v>
      </c>
      <c r="H3105" s="35">
        <v>382.34</v>
      </c>
      <c r="I3105" s="36">
        <v>140</v>
      </c>
      <c r="J3105" s="37">
        <v>2.7235342465753427</v>
      </c>
      <c r="L3105" s="2">
        <f>(H3100*K3100)/H3105</f>
        <v>0.36493042841450024</v>
      </c>
      <c r="M3105" s="2">
        <f>((H3100*K3100)/H3105)-K3100</f>
        <v>0.11493042841450024</v>
      </c>
    </row>
    <row r="3106" spans="1:13" x14ac:dyDescent="0.35">
      <c r="A3106" s="38" t="s">
        <v>110</v>
      </c>
      <c r="B3106" s="38" t="s">
        <v>34</v>
      </c>
      <c r="C3106" s="1" t="s">
        <v>6</v>
      </c>
      <c r="D3106" s="33">
        <v>1</v>
      </c>
      <c r="E3106" s="34">
        <v>2</v>
      </c>
      <c r="F3106" s="35">
        <v>774.11</v>
      </c>
      <c r="G3106" s="36">
        <v>249</v>
      </c>
      <c r="H3106" s="35">
        <v>387.06</v>
      </c>
      <c r="I3106" s="36">
        <v>124</v>
      </c>
      <c r="J3106" s="37">
        <v>3.1088755020080323</v>
      </c>
      <c r="L3106" s="2">
        <f>(H3100*K3100)/H3106</f>
        <v>0.36048028729395959</v>
      </c>
      <c r="M3106" s="2">
        <f>((H3100*K3100)/H3106)-K3100</f>
        <v>0.11048028729395959</v>
      </c>
    </row>
    <row r="3107" spans="1:13" x14ac:dyDescent="0.35">
      <c r="A3107" s="38" t="s">
        <v>110</v>
      </c>
      <c r="B3107" s="38" t="s">
        <v>34</v>
      </c>
      <c r="C3107" s="1" t="s">
        <v>15</v>
      </c>
      <c r="D3107" s="33">
        <v>1</v>
      </c>
      <c r="E3107" s="34">
        <v>32</v>
      </c>
      <c r="F3107" s="35">
        <v>9287.1</v>
      </c>
      <c r="G3107" s="36">
        <v>1879</v>
      </c>
      <c r="H3107" s="35">
        <v>290.22000000000003</v>
      </c>
      <c r="I3107" s="36">
        <v>58</v>
      </c>
      <c r="J3107" s="37">
        <v>4.9425758382118152</v>
      </c>
      <c r="L3107" s="2">
        <f>(H3100*K3100)/H3107</f>
        <v>0.4807645923781958</v>
      </c>
      <c r="M3107" s="2">
        <f>((H3100*K3100)/H3107)-K3100</f>
        <v>0.2307645923781958</v>
      </c>
    </row>
    <row r="3108" spans="1:13" x14ac:dyDescent="0.35">
      <c r="A3108" s="38" t="s">
        <v>110</v>
      </c>
      <c r="B3108" s="38" t="s">
        <v>34</v>
      </c>
      <c r="C3108" s="1" t="s">
        <v>20</v>
      </c>
      <c r="D3108" s="33">
        <v>1</v>
      </c>
      <c r="E3108" s="34">
        <v>16.7</v>
      </c>
      <c r="F3108" s="35">
        <v>3619.65</v>
      </c>
      <c r="G3108" s="36">
        <v>1579</v>
      </c>
      <c r="H3108" s="35">
        <v>216.75</v>
      </c>
      <c r="I3108" s="36">
        <v>94</v>
      </c>
      <c r="J3108" s="37">
        <v>2.2923685877137427</v>
      </c>
      <c r="L3108" s="2">
        <f>(H3100*K3100)/H3108</f>
        <v>0.6437254901960785</v>
      </c>
      <c r="M3108" s="2">
        <f>((H3100*K3100)/H3108)-K3100</f>
        <v>0.3937254901960785</v>
      </c>
    </row>
    <row r="3109" spans="1:13" x14ac:dyDescent="0.35">
      <c r="A3109" s="38" t="s">
        <v>110</v>
      </c>
      <c r="B3109" s="38" t="s">
        <v>34</v>
      </c>
      <c r="C3109" s="1" t="s">
        <v>16</v>
      </c>
      <c r="D3109" s="33">
        <v>1</v>
      </c>
      <c r="E3109" s="34">
        <v>5.6</v>
      </c>
      <c r="F3109" s="35">
        <v>993.37</v>
      </c>
      <c r="G3109" s="36">
        <v>181</v>
      </c>
      <c r="H3109" s="35">
        <v>177.39</v>
      </c>
      <c r="I3109" s="36">
        <v>32</v>
      </c>
      <c r="J3109" s="37">
        <v>5.4882320441988952</v>
      </c>
      <c r="L3109" s="2">
        <f>(H3100*K3100)/H3109</f>
        <v>0.78655786684706019</v>
      </c>
      <c r="M3109" s="2">
        <f>((H3100*K3100)/H3109)-K3100</f>
        <v>0.53655786684706019</v>
      </c>
    </row>
    <row r="3110" spans="1:13" x14ac:dyDescent="0.35">
      <c r="A3110" s="38" t="s">
        <v>110</v>
      </c>
      <c r="B3110" s="38" t="s">
        <v>34</v>
      </c>
      <c r="C3110" s="1" t="s">
        <v>5</v>
      </c>
      <c r="D3110" s="33">
        <v>1</v>
      </c>
      <c r="E3110" s="34">
        <v>4.2</v>
      </c>
      <c r="F3110" s="35">
        <v>2028.3</v>
      </c>
      <c r="G3110" s="36">
        <v>433</v>
      </c>
      <c r="H3110" s="35">
        <v>482.93</v>
      </c>
      <c r="I3110" s="36">
        <v>103</v>
      </c>
      <c r="J3110" s="37">
        <v>4.6842956120092376</v>
      </c>
      <c r="L3110" s="2">
        <f>(H3100*K3100)/H3110</f>
        <v>0.28891868386722713</v>
      </c>
      <c r="M3110" s="2">
        <f>((H3100*K3100)/H3110)-K3100</f>
        <v>3.8918683867227133E-2</v>
      </c>
    </row>
    <row r="3111" spans="1:13" x14ac:dyDescent="0.35">
      <c r="A3111" s="38" t="s">
        <v>110</v>
      </c>
      <c r="B3111" s="38" t="s">
        <v>34</v>
      </c>
      <c r="C3111" s="1" t="s">
        <v>14</v>
      </c>
      <c r="D3111" s="33">
        <v>1</v>
      </c>
      <c r="E3111" s="34">
        <v>2.1</v>
      </c>
      <c r="F3111" s="35">
        <v>449</v>
      </c>
      <c r="G3111" s="36">
        <v>119</v>
      </c>
      <c r="H3111" s="35">
        <v>213.81</v>
      </c>
      <c r="I3111" s="36">
        <v>56</v>
      </c>
      <c r="J3111" s="37">
        <v>3.7731092436974789</v>
      </c>
      <c r="L3111" s="2">
        <f>(H3100*K3100)/H3111</f>
        <v>0.6525770543940882</v>
      </c>
      <c r="M3111" s="2">
        <f>((H3100*K3100)/H3111)-K3100</f>
        <v>0.4025770543940882</v>
      </c>
    </row>
    <row r="3112" spans="1:13" x14ac:dyDescent="0.35">
      <c r="A3112" s="38" t="s">
        <v>110</v>
      </c>
      <c r="B3112" s="38" t="s">
        <v>34</v>
      </c>
      <c r="C3112" s="1" t="s">
        <v>7</v>
      </c>
      <c r="D3112" s="33">
        <v>1</v>
      </c>
      <c r="E3112" s="34">
        <v>3.5</v>
      </c>
      <c r="F3112" s="35">
        <v>1192.92</v>
      </c>
      <c r="G3112" s="36">
        <v>309</v>
      </c>
      <c r="H3112" s="35">
        <v>340.83</v>
      </c>
      <c r="I3112" s="36">
        <v>88</v>
      </c>
      <c r="J3112" s="37">
        <v>3.860582524271845</v>
      </c>
      <c r="L3112" s="2">
        <f>(H3100*K3100)/H3112</f>
        <v>0.4093756418155679</v>
      </c>
      <c r="M3112" s="2">
        <f>((H3100*K3100)/H3112)-K3100</f>
        <v>0.1593756418155679</v>
      </c>
    </row>
    <row r="3113" spans="1:13" x14ac:dyDescent="0.35">
      <c r="A3113" s="38" t="s">
        <v>110</v>
      </c>
      <c r="B3113" s="38" t="s">
        <v>34</v>
      </c>
      <c r="C3113" s="1" t="s">
        <v>19</v>
      </c>
      <c r="D3113" s="33">
        <v>1</v>
      </c>
      <c r="E3113" s="34">
        <v>1.5</v>
      </c>
      <c r="F3113" s="35">
        <v>1026.74</v>
      </c>
      <c r="G3113" s="36">
        <v>246</v>
      </c>
      <c r="H3113" s="35">
        <v>684.49</v>
      </c>
      <c r="I3113" s="36">
        <v>164</v>
      </c>
      <c r="J3113" s="37">
        <v>4.1737398373983741</v>
      </c>
      <c r="L3113" s="2">
        <f>(H3100*K3100)/H3113</f>
        <v>0.20384154626071965</v>
      </c>
      <c r="M3113" s="2">
        <f>((H3100*K3100)/H3113)-K3100</f>
        <v>-4.6158453739280347E-2</v>
      </c>
    </row>
    <row r="3114" spans="1:13" x14ac:dyDescent="0.35">
      <c r="A3114" s="38" t="s">
        <v>110</v>
      </c>
      <c r="B3114" s="38" t="s">
        <v>34</v>
      </c>
      <c r="C3114" s="1" t="s">
        <v>13</v>
      </c>
      <c r="D3114" s="33">
        <v>1</v>
      </c>
      <c r="E3114" s="34">
        <v>20.7</v>
      </c>
      <c r="F3114" s="35">
        <v>3297.29</v>
      </c>
      <c r="G3114" s="36">
        <v>818</v>
      </c>
      <c r="H3114" s="35">
        <v>159.29</v>
      </c>
      <c r="I3114" s="36">
        <v>39</v>
      </c>
      <c r="J3114" s="37">
        <v>4.0309168704156475</v>
      </c>
      <c r="L3114" s="2">
        <f>(H3100*K3100)/H3114</f>
        <v>0.87593383137673431</v>
      </c>
      <c r="M3114" s="2">
        <f>((H3100*K3100)/H3114)-K3100</f>
        <v>0.62593383137673431</v>
      </c>
    </row>
    <row r="3115" spans="1:13" x14ac:dyDescent="0.35">
      <c r="A3115" s="38" t="s">
        <v>110</v>
      </c>
      <c r="B3115" s="38" t="s">
        <v>34</v>
      </c>
      <c r="C3115" s="1" t="s">
        <v>18</v>
      </c>
      <c r="D3115" s="33">
        <v>1</v>
      </c>
      <c r="E3115" s="34">
        <v>6.7</v>
      </c>
      <c r="F3115" s="35">
        <v>1022.95</v>
      </c>
      <c r="G3115" s="36">
        <v>249</v>
      </c>
      <c r="H3115" s="35">
        <v>152.68</v>
      </c>
      <c r="I3115" s="36">
        <v>37</v>
      </c>
      <c r="J3115" s="37">
        <v>4.1082329317269082</v>
      </c>
      <c r="L3115" s="2">
        <f>(H3100*K3100)/H3115</f>
        <v>0.91385577678805341</v>
      </c>
      <c r="M3115" s="2">
        <f>((H3100*K3100)/H3115)-K3100</f>
        <v>0.66385577678805341</v>
      </c>
    </row>
    <row r="3116" spans="1:13" x14ac:dyDescent="0.35">
      <c r="A3116" s="38" t="s">
        <v>110</v>
      </c>
      <c r="B3116" s="38" t="s">
        <v>34</v>
      </c>
      <c r="C3116" s="1" t="s">
        <v>11</v>
      </c>
      <c r="D3116" s="33">
        <v>1</v>
      </c>
      <c r="E3116" s="34">
        <v>4.0999999999999996</v>
      </c>
      <c r="F3116" s="35">
        <v>767.48</v>
      </c>
      <c r="G3116" s="36">
        <v>233</v>
      </c>
      <c r="H3116" s="35">
        <v>187.19</v>
      </c>
      <c r="I3116" s="36">
        <v>56</v>
      </c>
      <c r="J3116" s="37">
        <v>3.2939055793991416</v>
      </c>
      <c r="L3116" s="2">
        <f>(H3100*K3100)/H3116</f>
        <v>0.74537902665740696</v>
      </c>
      <c r="M3116" s="2">
        <f>((H3100*K3100)/H3116)-K3100</f>
        <v>0.49537902665740696</v>
      </c>
    </row>
    <row r="3117" spans="1:13" x14ac:dyDescent="0.35">
      <c r="A3117" s="38" t="s">
        <v>110</v>
      </c>
      <c r="B3117" s="38" t="s">
        <v>34</v>
      </c>
      <c r="C3117" s="1" t="s">
        <v>9</v>
      </c>
      <c r="D3117" s="33">
        <v>1</v>
      </c>
      <c r="E3117" s="34">
        <v>3.5</v>
      </c>
      <c r="F3117" s="35">
        <v>758.94</v>
      </c>
      <c r="G3117" s="36">
        <v>208</v>
      </c>
      <c r="H3117" s="35">
        <v>216.84</v>
      </c>
      <c r="I3117" s="36">
        <v>59</v>
      </c>
      <c r="J3117" s="37">
        <v>3.6487500000000002</v>
      </c>
      <c r="L3117" s="2">
        <f>(H3100*K3100)/H3117</f>
        <v>0.643458310274857</v>
      </c>
      <c r="M3117" s="2">
        <f>((H3100*K3100)/H3117)-K3100</f>
        <v>0.393458310274857</v>
      </c>
    </row>
    <row r="3118" spans="1:13" x14ac:dyDescent="0.35">
      <c r="A3118" s="1" t="s">
        <v>111</v>
      </c>
      <c r="B3118" s="1" t="s">
        <v>129</v>
      </c>
      <c r="C3118" s="1" t="s">
        <v>154</v>
      </c>
      <c r="D3118" s="33">
        <v>1</v>
      </c>
      <c r="E3118" s="34">
        <v>16.3</v>
      </c>
      <c r="F3118" s="35">
        <v>4859.25</v>
      </c>
      <c r="G3118" s="36">
        <v>1279</v>
      </c>
      <c r="H3118" s="35">
        <v>298.11</v>
      </c>
      <c r="I3118" s="36">
        <v>78</v>
      </c>
      <c r="J3118" s="37">
        <v>3.7992572322126663</v>
      </c>
      <c r="K3118" s="28">
        <v>0.25</v>
      </c>
    </row>
    <row r="3119" spans="1:13" x14ac:dyDescent="0.35">
      <c r="A3119" s="38" t="s">
        <v>111</v>
      </c>
      <c r="B3119" s="38" t="s">
        <v>129</v>
      </c>
      <c r="C3119" s="1" t="s">
        <v>12</v>
      </c>
      <c r="D3119" s="33">
        <v>1</v>
      </c>
      <c r="E3119" s="34">
        <v>8.1999999999999993</v>
      </c>
      <c r="F3119" s="35">
        <v>3683.22</v>
      </c>
      <c r="G3119" s="36">
        <v>1038</v>
      </c>
      <c r="H3119" s="35">
        <v>449.17</v>
      </c>
      <c r="I3119" s="36">
        <v>126</v>
      </c>
      <c r="J3119" s="37">
        <v>3.5483815028901731</v>
      </c>
      <c r="L3119" s="2">
        <f>(H3118*K3118)/H3119</f>
        <v>0.16592270187234232</v>
      </c>
      <c r="M3119" s="2">
        <f>((H3118*K3118)/H3119)-K3118</f>
        <v>-8.4077298127657685E-2</v>
      </c>
    </row>
    <row r="3120" spans="1:13" x14ac:dyDescent="0.35">
      <c r="A3120" s="38" t="s">
        <v>111</v>
      </c>
      <c r="B3120" s="38" t="s">
        <v>129</v>
      </c>
      <c r="C3120" s="1" t="s">
        <v>8</v>
      </c>
      <c r="D3120" s="33">
        <v>1</v>
      </c>
      <c r="E3120" s="34">
        <v>9.5</v>
      </c>
      <c r="F3120" s="35">
        <v>1841.49</v>
      </c>
      <c r="G3120" s="36">
        <v>427</v>
      </c>
      <c r="H3120" s="35">
        <v>193.84</v>
      </c>
      <c r="I3120" s="36">
        <v>44</v>
      </c>
      <c r="J3120" s="37">
        <v>4.3126229508196721</v>
      </c>
      <c r="L3120" s="2">
        <f>(H3118*K3118)/H3120</f>
        <v>0.38447946760214613</v>
      </c>
      <c r="M3120" s="2">
        <f>((H3118*K3118)/H3120)-K3118</f>
        <v>0.13447946760214613</v>
      </c>
    </row>
    <row r="3121" spans="1:13" x14ac:dyDescent="0.35">
      <c r="A3121" s="38" t="s">
        <v>111</v>
      </c>
      <c r="B3121" s="38" t="s">
        <v>129</v>
      </c>
      <c r="C3121" s="1" t="s">
        <v>4</v>
      </c>
      <c r="D3121" s="33">
        <v>1</v>
      </c>
      <c r="E3121" s="34">
        <v>6.8</v>
      </c>
      <c r="F3121" s="35">
        <v>1205.3699999999999</v>
      </c>
      <c r="G3121" s="36">
        <v>328</v>
      </c>
      <c r="H3121" s="35">
        <v>177.26</v>
      </c>
      <c r="I3121" s="36">
        <v>48</v>
      </c>
      <c r="J3121" s="37">
        <v>3.6749085365853653</v>
      </c>
      <c r="L3121" s="2">
        <f>(H3118*K3118)/H3121</f>
        <v>0.42044172402121183</v>
      </c>
      <c r="M3121" s="2">
        <f>((H3118*K3118)/H3121)-K3118</f>
        <v>0.17044172402121183</v>
      </c>
    </row>
    <row r="3122" spans="1:13" x14ac:dyDescent="0.35">
      <c r="A3122" s="38" t="s">
        <v>111</v>
      </c>
      <c r="B3122" s="38" t="s">
        <v>129</v>
      </c>
      <c r="C3122" s="1" t="s">
        <v>10</v>
      </c>
      <c r="D3122" s="33">
        <v>1</v>
      </c>
      <c r="E3122" s="34">
        <v>3.8</v>
      </c>
      <c r="F3122" s="35">
        <v>282.05</v>
      </c>
      <c r="G3122" s="36">
        <v>73</v>
      </c>
      <c r="H3122" s="35">
        <v>74.22</v>
      </c>
      <c r="I3122" s="36">
        <v>19</v>
      </c>
      <c r="J3122" s="37">
        <v>3.8636986301369864</v>
      </c>
      <c r="L3122" s="2">
        <f>(H3118*K3118)/H3122</f>
        <v>1.0041430881164108</v>
      </c>
      <c r="M3122" s="2">
        <f>((H3118*K3118)/H3122)-K3118</f>
        <v>0.75414308811641084</v>
      </c>
    </row>
    <row r="3123" spans="1:13" x14ac:dyDescent="0.35">
      <c r="A3123" s="38" t="s">
        <v>111</v>
      </c>
      <c r="B3123" s="38" t="s">
        <v>129</v>
      </c>
      <c r="C3123" s="1" t="s">
        <v>17</v>
      </c>
      <c r="D3123" s="33">
        <v>1</v>
      </c>
      <c r="E3123" s="34">
        <v>3.3</v>
      </c>
      <c r="F3123" s="35">
        <v>496.37</v>
      </c>
      <c r="G3123" s="36">
        <v>206</v>
      </c>
      <c r="H3123" s="35">
        <v>150.41999999999999</v>
      </c>
      <c r="I3123" s="36">
        <v>62</v>
      </c>
      <c r="J3123" s="37">
        <v>2.4095631067961167</v>
      </c>
      <c r="L3123" s="2">
        <f>(H3118*K3118)/H3123</f>
        <v>0.49546270442760276</v>
      </c>
      <c r="M3123" s="2">
        <f>((H3118*K3118)/H3123)-K3118</f>
        <v>0.24546270442760276</v>
      </c>
    </row>
    <row r="3124" spans="1:13" x14ac:dyDescent="0.35">
      <c r="A3124" s="38" t="s">
        <v>111</v>
      </c>
      <c r="B3124" s="38" t="s">
        <v>129</v>
      </c>
      <c r="C3124" s="1" t="s">
        <v>6</v>
      </c>
      <c r="D3124" s="33">
        <v>1</v>
      </c>
      <c r="E3124" s="34">
        <v>2.5</v>
      </c>
      <c r="F3124" s="35">
        <v>172.47</v>
      </c>
      <c r="G3124" s="36">
        <v>66</v>
      </c>
      <c r="H3124" s="35">
        <v>68.989999999999995</v>
      </c>
      <c r="I3124" s="36">
        <v>26</v>
      </c>
      <c r="J3124" s="37">
        <v>2.6131818181818183</v>
      </c>
      <c r="L3124" s="2">
        <f>(H3118*K3118)/H3124</f>
        <v>1.080265255834179</v>
      </c>
      <c r="M3124" s="2">
        <f>((H3118*K3118)/H3124)-K3118</f>
        <v>0.83026525583417898</v>
      </c>
    </row>
    <row r="3125" spans="1:13" x14ac:dyDescent="0.35">
      <c r="A3125" s="38" t="s">
        <v>111</v>
      </c>
      <c r="B3125" s="38" t="s">
        <v>129</v>
      </c>
      <c r="C3125" s="1" t="s">
        <v>15</v>
      </c>
      <c r="D3125" s="33">
        <v>1</v>
      </c>
      <c r="E3125" s="34">
        <v>29.9</v>
      </c>
      <c r="F3125" s="35">
        <v>4392.57</v>
      </c>
      <c r="G3125" s="36">
        <v>1168</v>
      </c>
      <c r="H3125" s="35">
        <v>146.91</v>
      </c>
      <c r="I3125" s="36">
        <v>39</v>
      </c>
      <c r="J3125" s="37">
        <v>3.7607619863013695</v>
      </c>
      <c r="L3125" s="2">
        <f>(H3118*K3118)/H3125</f>
        <v>0.50730038799264865</v>
      </c>
      <c r="M3125" s="2">
        <f>((H3118*K3118)/H3125)-K3118</f>
        <v>0.25730038799264865</v>
      </c>
    </row>
    <row r="3126" spans="1:13" x14ac:dyDescent="0.35">
      <c r="A3126" s="38" t="s">
        <v>111</v>
      </c>
      <c r="B3126" s="38" t="s">
        <v>129</v>
      </c>
      <c r="C3126" s="1" t="s">
        <v>20</v>
      </c>
      <c r="D3126" s="33">
        <v>1</v>
      </c>
      <c r="E3126" s="34">
        <v>21.3</v>
      </c>
      <c r="F3126" s="35">
        <v>2645.39</v>
      </c>
      <c r="G3126" s="36">
        <v>1282</v>
      </c>
      <c r="H3126" s="35">
        <v>124.2</v>
      </c>
      <c r="I3126" s="36">
        <v>60</v>
      </c>
      <c r="J3126" s="37">
        <v>2.0634867394695786</v>
      </c>
      <c r="L3126" s="2">
        <f>(H3118*K3118)/H3126</f>
        <v>0.60006038647342996</v>
      </c>
      <c r="M3126" s="2">
        <f>((H3118*K3118)/H3126)-K3118</f>
        <v>0.35006038647342996</v>
      </c>
    </row>
    <row r="3127" spans="1:13" x14ac:dyDescent="0.35">
      <c r="A3127" s="38" t="s">
        <v>111</v>
      </c>
      <c r="B3127" s="38" t="s">
        <v>129</v>
      </c>
      <c r="C3127" s="1" t="s">
        <v>16</v>
      </c>
      <c r="D3127" s="33">
        <v>1</v>
      </c>
      <c r="E3127" s="34">
        <v>6.7</v>
      </c>
      <c r="F3127" s="35">
        <v>1455.22</v>
      </c>
      <c r="G3127" s="36">
        <v>265</v>
      </c>
      <c r="H3127" s="35">
        <v>217.2</v>
      </c>
      <c r="I3127" s="36">
        <v>39</v>
      </c>
      <c r="J3127" s="37">
        <v>5.4913962264150946</v>
      </c>
      <c r="L3127" s="2">
        <f>(H3118*K3118)/H3127</f>
        <v>0.34312845303867406</v>
      </c>
      <c r="M3127" s="2">
        <f>((H3118*K3118)/H3127)-K3118</f>
        <v>9.3128453038674064E-2</v>
      </c>
    </row>
    <row r="3128" spans="1:13" x14ac:dyDescent="0.35">
      <c r="A3128" s="38" t="s">
        <v>111</v>
      </c>
      <c r="B3128" s="38" t="s">
        <v>129</v>
      </c>
      <c r="C3128" s="1" t="s">
        <v>5</v>
      </c>
      <c r="D3128" s="33">
        <v>1</v>
      </c>
      <c r="E3128" s="34">
        <v>6.1</v>
      </c>
      <c r="F3128" s="35">
        <v>1135.1300000000001</v>
      </c>
      <c r="G3128" s="36">
        <v>209</v>
      </c>
      <c r="H3128" s="35">
        <v>186.09</v>
      </c>
      <c r="I3128" s="36">
        <v>34</v>
      </c>
      <c r="J3128" s="37">
        <v>5.4312440191387568</v>
      </c>
      <c r="L3128" s="2">
        <f>(H3118*K3118)/H3128</f>
        <v>0.40049169756569403</v>
      </c>
      <c r="M3128" s="2">
        <f>((H3118*K3118)/H3128)-K3118</f>
        <v>0.15049169756569403</v>
      </c>
    </row>
    <row r="3129" spans="1:13" x14ac:dyDescent="0.35">
      <c r="A3129" s="38" t="s">
        <v>111</v>
      </c>
      <c r="B3129" s="38" t="s">
        <v>129</v>
      </c>
      <c r="C3129" s="1" t="s">
        <v>14</v>
      </c>
      <c r="D3129" s="33">
        <v>1</v>
      </c>
      <c r="E3129" s="34">
        <v>5.7</v>
      </c>
      <c r="F3129" s="35">
        <v>1184.6600000000001</v>
      </c>
      <c r="G3129" s="36">
        <v>357</v>
      </c>
      <c r="H3129" s="35">
        <v>207.84</v>
      </c>
      <c r="I3129" s="36">
        <v>62</v>
      </c>
      <c r="J3129" s="37">
        <v>3.3183753501400561</v>
      </c>
      <c r="L3129" s="2">
        <f>(H3118*K3118)/H3129</f>
        <v>0.35858112009237875</v>
      </c>
      <c r="M3129" s="2">
        <f>((H3118*K3118)/H3129)-K3118</f>
        <v>0.10858112009237875</v>
      </c>
    </row>
    <row r="3130" spans="1:13" x14ac:dyDescent="0.35">
      <c r="A3130" s="38" t="s">
        <v>111</v>
      </c>
      <c r="B3130" s="38" t="s">
        <v>129</v>
      </c>
      <c r="C3130" s="1" t="s">
        <v>7</v>
      </c>
      <c r="D3130" s="33">
        <v>1</v>
      </c>
      <c r="E3130" s="34">
        <v>3.8</v>
      </c>
      <c r="F3130" s="35">
        <v>1030.54</v>
      </c>
      <c r="G3130" s="36">
        <v>254</v>
      </c>
      <c r="H3130" s="35">
        <v>271.19</v>
      </c>
      <c r="I3130" s="36">
        <v>66</v>
      </c>
      <c r="J3130" s="37">
        <v>4.0572440944881887</v>
      </c>
      <c r="L3130" s="2">
        <f>(H3118*K3118)/H3130</f>
        <v>0.2748165492827907</v>
      </c>
      <c r="M3130" s="2">
        <f>((H3118*K3118)/H3130)-K3118</f>
        <v>2.4816549282790701E-2</v>
      </c>
    </row>
    <row r="3131" spans="1:13" x14ac:dyDescent="0.35">
      <c r="A3131" s="38" t="s">
        <v>111</v>
      </c>
      <c r="B3131" s="38" t="s">
        <v>129</v>
      </c>
      <c r="C3131" s="1" t="s">
        <v>19</v>
      </c>
      <c r="D3131" s="33">
        <v>1</v>
      </c>
      <c r="E3131" s="34">
        <v>1.3</v>
      </c>
      <c r="F3131" s="35">
        <v>830.93</v>
      </c>
      <c r="G3131" s="36">
        <v>176</v>
      </c>
      <c r="H3131" s="35">
        <v>639.17999999999995</v>
      </c>
      <c r="I3131" s="36">
        <v>135</v>
      </c>
      <c r="J3131" s="37">
        <v>4.7211931818181814</v>
      </c>
      <c r="L3131" s="2">
        <f>(H3118*K3118)/H3131</f>
        <v>0.11659861071998499</v>
      </c>
      <c r="M3131" s="2">
        <f>((H3118*K3118)/H3131)-K3118</f>
        <v>-0.13340138928001499</v>
      </c>
    </row>
    <row r="3132" spans="1:13" x14ac:dyDescent="0.35">
      <c r="A3132" s="38" t="s">
        <v>111</v>
      </c>
      <c r="B3132" s="38" t="s">
        <v>129</v>
      </c>
      <c r="C3132" s="1" t="s">
        <v>13</v>
      </c>
      <c r="D3132" s="33">
        <v>1</v>
      </c>
      <c r="E3132" s="34">
        <v>30.6</v>
      </c>
      <c r="F3132" s="35">
        <v>6237.16</v>
      </c>
      <c r="G3132" s="36">
        <v>1944</v>
      </c>
      <c r="H3132" s="35">
        <v>203.83</v>
      </c>
      <c r="I3132" s="36">
        <v>63</v>
      </c>
      <c r="J3132" s="37">
        <v>3.2084156378600821</v>
      </c>
      <c r="L3132" s="2">
        <f>(H3118*K3118)/H3132</f>
        <v>0.36563557866849827</v>
      </c>
      <c r="M3132" s="2">
        <f>((H3118*K3118)/H3132)-K3118</f>
        <v>0.11563557866849827</v>
      </c>
    </row>
    <row r="3133" spans="1:13" x14ac:dyDescent="0.35">
      <c r="A3133" s="38" t="s">
        <v>111</v>
      </c>
      <c r="B3133" s="38" t="s">
        <v>129</v>
      </c>
      <c r="C3133" s="1" t="s">
        <v>18</v>
      </c>
      <c r="D3133" s="33">
        <v>1</v>
      </c>
      <c r="E3133" s="34">
        <v>7.4</v>
      </c>
      <c r="F3133" s="35">
        <v>1349.63</v>
      </c>
      <c r="G3133" s="36">
        <v>481</v>
      </c>
      <c r="H3133" s="35">
        <v>182.38</v>
      </c>
      <c r="I3133" s="36">
        <v>65</v>
      </c>
      <c r="J3133" s="37">
        <v>2.8058835758835761</v>
      </c>
      <c r="L3133" s="2">
        <f>(H3118*K3118)/H3133</f>
        <v>0.40863855685930478</v>
      </c>
      <c r="M3133" s="2">
        <f>((H3118*K3118)/H3133)-K3118</f>
        <v>0.15863855685930478</v>
      </c>
    </row>
    <row r="3134" spans="1:13" x14ac:dyDescent="0.35">
      <c r="A3134" s="38" t="s">
        <v>111</v>
      </c>
      <c r="B3134" s="38" t="s">
        <v>129</v>
      </c>
      <c r="C3134" s="1" t="s">
        <v>11</v>
      </c>
      <c r="D3134" s="33">
        <v>1</v>
      </c>
      <c r="E3134" s="34">
        <v>8.1</v>
      </c>
      <c r="F3134" s="35">
        <v>1070.57</v>
      </c>
      <c r="G3134" s="36">
        <v>351</v>
      </c>
      <c r="H3134" s="35">
        <v>132.16999999999999</v>
      </c>
      <c r="I3134" s="36">
        <v>43</v>
      </c>
      <c r="J3134" s="37">
        <v>3.0500569800569797</v>
      </c>
      <c r="L3134" s="2">
        <f>(H3118*K3118)/H3134</f>
        <v>0.56387606869940232</v>
      </c>
      <c r="M3134" s="2">
        <f>((H3118*K3118)/H3134)-K3118</f>
        <v>0.31387606869940232</v>
      </c>
    </row>
    <row r="3135" spans="1:13" x14ac:dyDescent="0.35">
      <c r="A3135" s="38" t="s">
        <v>111</v>
      </c>
      <c r="B3135" s="38" t="s">
        <v>129</v>
      </c>
      <c r="C3135" s="1" t="s">
        <v>9</v>
      </c>
      <c r="D3135" s="33">
        <v>1</v>
      </c>
      <c r="E3135" s="34">
        <v>5.0999999999999996</v>
      </c>
      <c r="F3135" s="35">
        <v>373.02</v>
      </c>
      <c r="G3135" s="36">
        <v>116</v>
      </c>
      <c r="H3135" s="35">
        <v>73.14</v>
      </c>
      <c r="I3135" s="36">
        <v>22</v>
      </c>
      <c r="J3135" s="37">
        <v>3.2156896551724135</v>
      </c>
      <c r="L3135" s="2">
        <f>(H3118*K3118)/H3135</f>
        <v>1.0189704675963904</v>
      </c>
      <c r="M3135" s="2">
        <f>((H3118*K3118)/H3135)-K3118</f>
        <v>0.76897046759639043</v>
      </c>
    </row>
    <row r="3136" spans="1:13" x14ac:dyDescent="0.35">
      <c r="A3136" s="1" t="s">
        <v>112</v>
      </c>
      <c r="B3136" s="1" t="s">
        <v>129</v>
      </c>
      <c r="C3136" s="1" t="s">
        <v>154</v>
      </c>
      <c r="D3136" s="33">
        <v>1</v>
      </c>
      <c r="E3136" s="34">
        <v>15.2</v>
      </c>
      <c r="F3136" s="35">
        <v>13507.45</v>
      </c>
      <c r="G3136" s="36">
        <v>3820</v>
      </c>
      <c r="H3136" s="35">
        <v>888.65</v>
      </c>
      <c r="I3136" s="36">
        <v>251</v>
      </c>
      <c r="J3136" s="37">
        <v>3.5359816753926703</v>
      </c>
      <c r="K3136" s="28">
        <v>0.25</v>
      </c>
    </row>
    <row r="3137" spans="1:13" x14ac:dyDescent="0.35">
      <c r="A3137" s="38" t="s">
        <v>112</v>
      </c>
      <c r="B3137" s="38" t="s">
        <v>129</v>
      </c>
      <c r="C3137" s="1" t="s">
        <v>12</v>
      </c>
      <c r="D3137" s="33">
        <v>1</v>
      </c>
      <c r="E3137" s="34">
        <v>11</v>
      </c>
      <c r="F3137" s="35">
        <v>8791.92</v>
      </c>
      <c r="G3137" s="36">
        <v>2846</v>
      </c>
      <c r="H3137" s="35">
        <v>799.27</v>
      </c>
      <c r="I3137" s="36">
        <v>258</v>
      </c>
      <c r="J3137" s="37">
        <v>3.0892199578355588</v>
      </c>
      <c r="L3137" s="2">
        <f>(H3136*K3136)/H3137</f>
        <v>0.27795676054399637</v>
      </c>
      <c r="M3137" s="2">
        <f>((H3136*K3136)/H3137)-K3136</f>
        <v>2.7956760543996373E-2</v>
      </c>
    </row>
    <row r="3138" spans="1:13" x14ac:dyDescent="0.35">
      <c r="A3138" s="38" t="s">
        <v>112</v>
      </c>
      <c r="B3138" s="38" t="s">
        <v>129</v>
      </c>
      <c r="C3138" s="1" t="s">
        <v>8</v>
      </c>
      <c r="D3138" s="33">
        <v>1</v>
      </c>
      <c r="E3138" s="34">
        <v>13.1</v>
      </c>
      <c r="F3138" s="35">
        <v>7216.24</v>
      </c>
      <c r="G3138" s="36">
        <v>1949</v>
      </c>
      <c r="H3138" s="35">
        <v>550.86</v>
      </c>
      <c r="I3138" s="36">
        <v>148</v>
      </c>
      <c r="J3138" s="37">
        <v>3.7025346331452025</v>
      </c>
      <c r="L3138" s="2">
        <f>(H3136*K3136)/H3138</f>
        <v>0.40330120175725226</v>
      </c>
      <c r="M3138" s="2">
        <f>((H3136*K3136)/H3138)-K3136</f>
        <v>0.15330120175725226</v>
      </c>
    </row>
    <row r="3139" spans="1:13" x14ac:dyDescent="0.35">
      <c r="A3139" s="38" t="s">
        <v>112</v>
      </c>
      <c r="B3139" s="38" t="s">
        <v>129</v>
      </c>
      <c r="C3139" s="1" t="s">
        <v>4</v>
      </c>
      <c r="D3139" s="33">
        <v>1</v>
      </c>
      <c r="E3139" s="34">
        <v>9.1</v>
      </c>
      <c r="F3139" s="35">
        <v>3020.37</v>
      </c>
      <c r="G3139" s="36">
        <v>846</v>
      </c>
      <c r="H3139" s="35">
        <v>331.91</v>
      </c>
      <c r="I3139" s="36">
        <v>92</v>
      </c>
      <c r="J3139" s="37">
        <v>3.5701773049645387</v>
      </c>
      <c r="L3139" s="2">
        <f>(H3136*K3136)/H3139</f>
        <v>0.66934560573649482</v>
      </c>
      <c r="M3139" s="2">
        <f>((H3136*K3136)/H3139)-K3136</f>
        <v>0.41934560573649482</v>
      </c>
    </row>
    <row r="3140" spans="1:13" x14ac:dyDescent="0.35">
      <c r="A3140" s="38" t="s">
        <v>112</v>
      </c>
      <c r="B3140" s="38" t="s">
        <v>129</v>
      </c>
      <c r="C3140" s="1" t="s">
        <v>10</v>
      </c>
      <c r="D3140" s="33">
        <v>1</v>
      </c>
      <c r="E3140" s="34">
        <v>6.6</v>
      </c>
      <c r="F3140" s="35">
        <v>1027.2</v>
      </c>
      <c r="G3140" s="36">
        <v>289</v>
      </c>
      <c r="H3140" s="35">
        <v>155.63999999999999</v>
      </c>
      <c r="I3140" s="36">
        <v>43</v>
      </c>
      <c r="J3140" s="37">
        <v>3.5543252595155712</v>
      </c>
      <c r="L3140" s="2">
        <f>(H3136*K3136)/H3140</f>
        <v>1.4274126188640452</v>
      </c>
      <c r="M3140" s="2">
        <f>((H3136*K3136)/H3140)-K3136</f>
        <v>1.1774126188640452</v>
      </c>
    </row>
    <row r="3141" spans="1:13" x14ac:dyDescent="0.35">
      <c r="A3141" s="38" t="s">
        <v>112</v>
      </c>
      <c r="B3141" s="38" t="s">
        <v>129</v>
      </c>
      <c r="C3141" s="1" t="s">
        <v>17</v>
      </c>
      <c r="D3141" s="33">
        <v>1</v>
      </c>
      <c r="E3141" s="34">
        <v>3.4</v>
      </c>
      <c r="F3141" s="35">
        <v>1215.08</v>
      </c>
      <c r="G3141" s="36">
        <v>540</v>
      </c>
      <c r="H3141" s="35">
        <v>357.38</v>
      </c>
      <c r="I3141" s="36">
        <v>158</v>
      </c>
      <c r="J3141" s="37">
        <v>2.2501481481481482</v>
      </c>
      <c r="L3141" s="2">
        <f>(H3136*K3136)/H3141</f>
        <v>0.62164222955957249</v>
      </c>
      <c r="M3141" s="2">
        <f>((H3136*K3136)/H3141)-K3136</f>
        <v>0.37164222955957249</v>
      </c>
    </row>
    <row r="3142" spans="1:13" x14ac:dyDescent="0.35">
      <c r="A3142" s="38" t="s">
        <v>112</v>
      </c>
      <c r="B3142" s="38" t="s">
        <v>129</v>
      </c>
      <c r="C3142" s="1" t="s">
        <v>6</v>
      </c>
      <c r="D3142" s="33">
        <v>1</v>
      </c>
      <c r="E3142" s="34">
        <v>3.3</v>
      </c>
      <c r="F3142" s="35">
        <v>1073.28</v>
      </c>
      <c r="G3142" s="36">
        <v>426</v>
      </c>
      <c r="H3142" s="35">
        <v>325.24</v>
      </c>
      <c r="I3142" s="36">
        <v>129</v>
      </c>
      <c r="J3142" s="37">
        <v>2.5194366197183098</v>
      </c>
      <c r="L3142" s="2">
        <f>(H3136*K3136)/H3142</f>
        <v>0.68307250030746525</v>
      </c>
      <c r="M3142" s="2">
        <f>((H3136*K3136)/H3142)-K3136</f>
        <v>0.43307250030746525</v>
      </c>
    </row>
    <row r="3143" spans="1:13" x14ac:dyDescent="0.35">
      <c r="A3143" s="38" t="s">
        <v>112</v>
      </c>
      <c r="B3143" s="38" t="s">
        <v>129</v>
      </c>
      <c r="C3143" s="1" t="s">
        <v>15</v>
      </c>
      <c r="D3143" s="33">
        <v>1</v>
      </c>
      <c r="E3143" s="34">
        <v>54.3</v>
      </c>
      <c r="F3143" s="35">
        <v>12016.72</v>
      </c>
      <c r="G3143" s="36">
        <v>3395</v>
      </c>
      <c r="H3143" s="35">
        <v>221.3</v>
      </c>
      <c r="I3143" s="36">
        <v>62</v>
      </c>
      <c r="J3143" s="37">
        <v>3.5395346097201767</v>
      </c>
      <c r="L3143" s="2">
        <f>(H3136*K3136)/H3143</f>
        <v>1.00389742431089</v>
      </c>
      <c r="M3143" s="2">
        <f>((H3136*K3136)/H3143)-K3136</f>
        <v>0.75389742431089002</v>
      </c>
    </row>
    <row r="3144" spans="1:13" x14ac:dyDescent="0.35">
      <c r="A3144" s="38" t="s">
        <v>112</v>
      </c>
      <c r="B3144" s="38" t="s">
        <v>129</v>
      </c>
      <c r="C3144" s="1" t="s">
        <v>20</v>
      </c>
      <c r="D3144" s="33">
        <v>1</v>
      </c>
      <c r="E3144" s="34">
        <v>31.7</v>
      </c>
      <c r="F3144" s="35">
        <v>10458.25</v>
      </c>
      <c r="G3144" s="36">
        <v>5996</v>
      </c>
      <c r="H3144" s="35">
        <v>329.91</v>
      </c>
      <c r="I3144" s="36">
        <v>189</v>
      </c>
      <c r="J3144" s="37">
        <v>1.7442044696464309</v>
      </c>
      <c r="L3144" s="2">
        <f>(H3136*K3136)/H3144</f>
        <v>0.67340335242945037</v>
      </c>
      <c r="M3144" s="2">
        <f>((H3136*K3136)/H3144)-K3136</f>
        <v>0.42340335242945037</v>
      </c>
    </row>
    <row r="3145" spans="1:13" x14ac:dyDescent="0.35">
      <c r="A3145" s="38" t="s">
        <v>112</v>
      </c>
      <c r="B3145" s="38" t="s">
        <v>129</v>
      </c>
      <c r="C3145" s="1" t="s">
        <v>16</v>
      </c>
      <c r="D3145" s="33">
        <v>1</v>
      </c>
      <c r="E3145" s="34">
        <v>10.199999999999999</v>
      </c>
      <c r="F3145" s="35">
        <v>2200.25</v>
      </c>
      <c r="G3145" s="36">
        <v>538</v>
      </c>
      <c r="H3145" s="35">
        <v>215.71</v>
      </c>
      <c r="I3145" s="36">
        <v>52</v>
      </c>
      <c r="J3145" s="37">
        <v>4.0896840148698885</v>
      </c>
      <c r="L3145" s="2">
        <f>(H3136*K3136)/H3145</f>
        <v>1.0299128459505817</v>
      </c>
      <c r="M3145" s="2">
        <f>((H3136*K3136)/H3145)-K3136</f>
        <v>0.77991284595058175</v>
      </c>
    </row>
    <row r="3146" spans="1:13" x14ac:dyDescent="0.35">
      <c r="A3146" s="38" t="s">
        <v>112</v>
      </c>
      <c r="B3146" s="38" t="s">
        <v>129</v>
      </c>
      <c r="C3146" s="1" t="s">
        <v>5</v>
      </c>
      <c r="D3146" s="33">
        <v>1</v>
      </c>
      <c r="E3146" s="34">
        <v>5.7</v>
      </c>
      <c r="F3146" s="35">
        <v>4569.03</v>
      </c>
      <c r="G3146" s="36">
        <v>1320</v>
      </c>
      <c r="H3146" s="35">
        <v>801.58</v>
      </c>
      <c r="I3146" s="36">
        <v>231</v>
      </c>
      <c r="J3146" s="37">
        <v>3.4613863636363633</v>
      </c>
      <c r="L3146" s="2">
        <f>(H3136*K3136)/H3146</f>
        <v>0.27715574240874269</v>
      </c>
      <c r="M3146" s="2">
        <f>((H3136*K3136)/H3146)-K3136</f>
        <v>2.7155742408742689E-2</v>
      </c>
    </row>
    <row r="3147" spans="1:13" x14ac:dyDescent="0.35">
      <c r="A3147" s="38" t="s">
        <v>112</v>
      </c>
      <c r="B3147" s="38" t="s">
        <v>129</v>
      </c>
      <c r="C3147" s="1" t="s">
        <v>14</v>
      </c>
      <c r="D3147" s="33">
        <v>0.92310000000000003</v>
      </c>
      <c r="E3147" s="34">
        <v>3.8</v>
      </c>
      <c r="F3147" s="35">
        <v>1405.1</v>
      </c>
      <c r="G3147" s="36">
        <v>417</v>
      </c>
      <c r="H3147" s="35">
        <v>369.76</v>
      </c>
      <c r="I3147" s="36">
        <v>109</v>
      </c>
      <c r="J3147" s="37">
        <v>3.3695443645083931</v>
      </c>
      <c r="L3147" s="2">
        <f>(H3136*K3136)/H3147</f>
        <v>0.6008289160536564</v>
      </c>
      <c r="M3147" s="2">
        <f>((H3136*K3136)/H3147)-K3136</f>
        <v>0.3508289160536564</v>
      </c>
    </row>
    <row r="3148" spans="1:13" x14ac:dyDescent="0.35">
      <c r="A3148" s="38" t="s">
        <v>112</v>
      </c>
      <c r="B3148" s="38" t="s">
        <v>129</v>
      </c>
      <c r="C3148" s="1" t="s">
        <v>7</v>
      </c>
      <c r="D3148" s="33">
        <v>1</v>
      </c>
      <c r="E3148" s="34">
        <v>4.0999999999999996</v>
      </c>
      <c r="F3148" s="35">
        <v>1767.71</v>
      </c>
      <c r="G3148" s="36">
        <v>429</v>
      </c>
      <c r="H3148" s="35">
        <v>431.15</v>
      </c>
      <c r="I3148" s="36">
        <v>104</v>
      </c>
      <c r="J3148" s="37">
        <v>4.1205361305361308</v>
      </c>
      <c r="L3148" s="2">
        <f>(H3136*K3136)/H3148</f>
        <v>0.51527890525339215</v>
      </c>
      <c r="M3148" s="2">
        <f>((H3136*K3136)/H3148)-K3136</f>
        <v>0.26527890525339215</v>
      </c>
    </row>
    <row r="3149" spans="1:13" x14ac:dyDescent="0.35">
      <c r="A3149" s="38" t="s">
        <v>112</v>
      </c>
      <c r="B3149" s="38" t="s">
        <v>129</v>
      </c>
      <c r="C3149" s="1" t="s">
        <v>19</v>
      </c>
      <c r="D3149" s="33">
        <v>1</v>
      </c>
      <c r="E3149" s="34">
        <v>2.2999999999999998</v>
      </c>
      <c r="F3149" s="35">
        <v>1135.3699999999999</v>
      </c>
      <c r="G3149" s="36">
        <v>336</v>
      </c>
      <c r="H3149" s="35">
        <v>493.64</v>
      </c>
      <c r="I3149" s="36">
        <v>146</v>
      </c>
      <c r="J3149" s="37">
        <v>3.3790773809523804</v>
      </c>
      <c r="L3149" s="2">
        <f>(H3136*K3136)/H3149</f>
        <v>0.4500496313102666</v>
      </c>
      <c r="M3149" s="2">
        <f>((H3136*K3136)/H3149)-K3136</f>
        <v>0.2000496313102666</v>
      </c>
    </row>
    <row r="3150" spans="1:13" x14ac:dyDescent="0.35">
      <c r="A3150" s="38" t="s">
        <v>112</v>
      </c>
      <c r="B3150" s="38" t="s">
        <v>129</v>
      </c>
      <c r="C3150" s="1" t="s">
        <v>13</v>
      </c>
      <c r="D3150" s="33">
        <v>1</v>
      </c>
      <c r="E3150" s="34">
        <v>28.1</v>
      </c>
      <c r="F3150" s="35">
        <v>8613.42</v>
      </c>
      <c r="G3150" s="36">
        <v>2891</v>
      </c>
      <c r="H3150" s="35">
        <v>306.52999999999997</v>
      </c>
      <c r="I3150" s="36">
        <v>102</v>
      </c>
      <c r="J3150" s="37">
        <v>2.9793912141127636</v>
      </c>
      <c r="L3150" s="2">
        <f>(H3136*K3136)/H3150</f>
        <v>0.72476592829413111</v>
      </c>
      <c r="M3150" s="2">
        <f>((H3136*K3136)/H3150)-K3136</f>
        <v>0.47476592829413111</v>
      </c>
    </row>
    <row r="3151" spans="1:13" x14ac:dyDescent="0.35">
      <c r="A3151" s="38" t="s">
        <v>112</v>
      </c>
      <c r="B3151" s="38" t="s">
        <v>129</v>
      </c>
      <c r="C3151" s="1" t="s">
        <v>18</v>
      </c>
      <c r="D3151" s="33">
        <v>1</v>
      </c>
      <c r="E3151" s="34">
        <v>9.3000000000000007</v>
      </c>
      <c r="F3151" s="35">
        <v>2591.4</v>
      </c>
      <c r="G3151" s="36">
        <v>961</v>
      </c>
      <c r="H3151" s="35">
        <v>278.64999999999998</v>
      </c>
      <c r="I3151" s="36">
        <v>103</v>
      </c>
      <c r="J3151" s="37">
        <v>2.6965660770031219</v>
      </c>
      <c r="L3151" s="2">
        <f>(H3136*K3136)/H3151</f>
        <v>0.79728153597703222</v>
      </c>
      <c r="M3151" s="2">
        <f>((H3136*K3136)/H3151)-K3136</f>
        <v>0.54728153597703222</v>
      </c>
    </row>
    <row r="3152" spans="1:13" x14ac:dyDescent="0.35">
      <c r="A3152" s="38" t="s">
        <v>112</v>
      </c>
      <c r="B3152" s="38" t="s">
        <v>129</v>
      </c>
      <c r="C3152" s="1" t="s">
        <v>11</v>
      </c>
      <c r="D3152" s="33">
        <v>0.92310000000000003</v>
      </c>
      <c r="E3152" s="34">
        <v>4</v>
      </c>
      <c r="F3152" s="35">
        <v>1672.4</v>
      </c>
      <c r="G3152" s="36">
        <v>483</v>
      </c>
      <c r="H3152" s="35">
        <v>418.1</v>
      </c>
      <c r="I3152" s="36">
        <v>120</v>
      </c>
      <c r="J3152" s="37">
        <v>3.4625258799171843</v>
      </c>
      <c r="L3152" s="2">
        <f>(H3136*K3136)/H3152</f>
        <v>0.5313621143267161</v>
      </c>
      <c r="M3152" s="2">
        <f>((H3136*K3136)/H3152)-K3136</f>
        <v>0.2813621143267161</v>
      </c>
    </row>
    <row r="3153" spans="1:13" x14ac:dyDescent="0.35">
      <c r="A3153" s="38" t="s">
        <v>112</v>
      </c>
      <c r="B3153" s="38" t="s">
        <v>129</v>
      </c>
      <c r="C3153" s="1" t="s">
        <v>9</v>
      </c>
      <c r="D3153" s="33">
        <v>0.92310000000000003</v>
      </c>
      <c r="E3153" s="34">
        <v>3.6</v>
      </c>
      <c r="F3153" s="35">
        <v>1497.08</v>
      </c>
      <c r="G3153" s="36">
        <v>483</v>
      </c>
      <c r="H3153" s="35">
        <v>415.86</v>
      </c>
      <c r="I3153" s="36">
        <v>134</v>
      </c>
      <c r="J3153" s="37">
        <v>3.0995445134575568</v>
      </c>
      <c r="L3153" s="2">
        <f>(H3136*K3136)/H3153</f>
        <v>0.53422425816380514</v>
      </c>
      <c r="M3153" s="2">
        <f>((H3136*K3136)/H3153)-K3136</f>
        <v>0.28422425816380514</v>
      </c>
    </row>
    <row r="3154" spans="1:13" x14ac:dyDescent="0.35">
      <c r="A3154" s="1" t="s">
        <v>112</v>
      </c>
      <c r="B3154" s="1" t="s">
        <v>127</v>
      </c>
      <c r="C3154" s="1" t="s">
        <v>154</v>
      </c>
      <c r="D3154" s="33">
        <v>1</v>
      </c>
      <c r="E3154" s="34">
        <v>15.4</v>
      </c>
      <c r="F3154" s="35">
        <v>9722.31</v>
      </c>
      <c r="G3154" s="36">
        <v>2832</v>
      </c>
      <c r="H3154" s="35">
        <v>631.32000000000005</v>
      </c>
      <c r="I3154" s="36">
        <v>183</v>
      </c>
      <c r="J3154" s="37">
        <v>3.4330190677966099</v>
      </c>
      <c r="K3154" s="28">
        <v>0.25</v>
      </c>
    </row>
    <row r="3155" spans="1:13" x14ac:dyDescent="0.35">
      <c r="A3155" s="38" t="s">
        <v>112</v>
      </c>
      <c r="B3155" s="38" t="s">
        <v>127</v>
      </c>
      <c r="C3155" s="1" t="s">
        <v>12</v>
      </c>
      <c r="D3155" s="33">
        <v>1</v>
      </c>
      <c r="E3155" s="34">
        <v>11.1</v>
      </c>
      <c r="F3155" s="35">
        <v>6485.41</v>
      </c>
      <c r="G3155" s="36">
        <v>2231</v>
      </c>
      <c r="H3155" s="35">
        <v>584.27</v>
      </c>
      <c r="I3155" s="36">
        <v>200</v>
      </c>
      <c r="J3155" s="37">
        <v>2.9069520394441954</v>
      </c>
      <c r="L3155" s="2">
        <f>(H3154*K3154)/H3155</f>
        <v>0.27013195953925412</v>
      </c>
      <c r="M3155" s="2">
        <f>((H3154*K3154)/H3155)-K3154</f>
        <v>2.0131959539254118E-2</v>
      </c>
    </row>
    <row r="3156" spans="1:13" x14ac:dyDescent="0.35">
      <c r="A3156" s="38" t="s">
        <v>112</v>
      </c>
      <c r="B3156" s="38" t="s">
        <v>127</v>
      </c>
      <c r="C3156" s="1" t="s">
        <v>8</v>
      </c>
      <c r="D3156" s="33">
        <v>1</v>
      </c>
      <c r="E3156" s="34">
        <v>12.7</v>
      </c>
      <c r="F3156" s="35">
        <v>5171.66</v>
      </c>
      <c r="G3156" s="36">
        <v>1384</v>
      </c>
      <c r="H3156" s="35">
        <v>407.22</v>
      </c>
      <c r="I3156" s="36">
        <v>108</v>
      </c>
      <c r="J3156" s="37">
        <v>3.7367485549132948</v>
      </c>
      <c r="L3156" s="2">
        <f>(H3154*K3154)/H3156</f>
        <v>0.38757919552084868</v>
      </c>
      <c r="M3156" s="2">
        <f>((H3154*K3154)/H3156)-K3154</f>
        <v>0.13757919552084868</v>
      </c>
    </row>
    <row r="3157" spans="1:13" x14ac:dyDescent="0.35">
      <c r="A3157" s="38" t="s">
        <v>112</v>
      </c>
      <c r="B3157" s="38" t="s">
        <v>127</v>
      </c>
      <c r="C3157" s="1" t="s">
        <v>4</v>
      </c>
      <c r="D3157" s="33">
        <v>1</v>
      </c>
      <c r="E3157" s="34">
        <v>9.1999999999999993</v>
      </c>
      <c r="F3157" s="35">
        <v>2316.38</v>
      </c>
      <c r="G3157" s="36">
        <v>644</v>
      </c>
      <c r="H3157" s="35">
        <v>251.78</v>
      </c>
      <c r="I3157" s="36">
        <v>70</v>
      </c>
      <c r="J3157" s="37">
        <v>3.5968633540372674</v>
      </c>
      <c r="L3157" s="2">
        <f>(H3154*K3154)/H3157</f>
        <v>0.62685677972833431</v>
      </c>
      <c r="M3157" s="2">
        <f>((H3154*K3154)/H3157)-K3154</f>
        <v>0.37685677972833431</v>
      </c>
    </row>
    <row r="3158" spans="1:13" x14ac:dyDescent="0.35">
      <c r="A3158" s="38" t="s">
        <v>112</v>
      </c>
      <c r="B3158" s="38" t="s">
        <v>127</v>
      </c>
      <c r="C3158" s="1" t="s">
        <v>10</v>
      </c>
      <c r="D3158" s="33">
        <v>1</v>
      </c>
      <c r="E3158" s="34">
        <v>4.7</v>
      </c>
      <c r="F3158" s="35">
        <v>714.55</v>
      </c>
      <c r="G3158" s="36">
        <v>203</v>
      </c>
      <c r="H3158" s="35">
        <v>152.03</v>
      </c>
      <c r="I3158" s="36">
        <v>43</v>
      </c>
      <c r="J3158" s="37">
        <v>3.5199507389162559</v>
      </c>
      <c r="L3158" s="2">
        <f>(H3154*K3154)/H3158</f>
        <v>1.0381503650595278</v>
      </c>
      <c r="M3158" s="2">
        <f>((H3154*K3154)/H3158)-K3154</f>
        <v>0.78815036505952785</v>
      </c>
    </row>
    <row r="3159" spans="1:13" x14ac:dyDescent="0.35">
      <c r="A3159" s="38" t="s">
        <v>112</v>
      </c>
      <c r="B3159" s="38" t="s">
        <v>127</v>
      </c>
      <c r="C3159" s="1" t="s">
        <v>17</v>
      </c>
      <c r="D3159" s="33">
        <v>1</v>
      </c>
      <c r="E3159" s="34">
        <v>3.6</v>
      </c>
      <c r="F3159" s="35">
        <v>893</v>
      </c>
      <c r="G3159" s="36">
        <v>389</v>
      </c>
      <c r="H3159" s="35">
        <v>248.06</v>
      </c>
      <c r="I3159" s="36">
        <v>108</v>
      </c>
      <c r="J3159" s="37">
        <v>2.2956298200514138</v>
      </c>
      <c r="L3159" s="2">
        <f>(H3154*K3154)/H3159</f>
        <v>0.63625735709102638</v>
      </c>
      <c r="M3159" s="2">
        <f>((H3154*K3154)/H3159)-K3154</f>
        <v>0.38625735709102638</v>
      </c>
    </row>
    <row r="3160" spans="1:13" x14ac:dyDescent="0.35">
      <c r="A3160" s="38" t="s">
        <v>112</v>
      </c>
      <c r="B3160" s="38" t="s">
        <v>127</v>
      </c>
      <c r="C3160" s="1" t="s">
        <v>6</v>
      </c>
      <c r="D3160" s="33">
        <v>1</v>
      </c>
      <c r="E3160" s="34">
        <v>3.2</v>
      </c>
      <c r="F3160" s="35">
        <v>712.38</v>
      </c>
      <c r="G3160" s="36">
        <v>275</v>
      </c>
      <c r="H3160" s="35">
        <v>222.62</v>
      </c>
      <c r="I3160" s="36">
        <v>85</v>
      </c>
      <c r="J3160" s="37">
        <v>2.590472727272727</v>
      </c>
      <c r="L3160" s="2">
        <f>(H3154*K3154)/H3160</f>
        <v>0.70896595094780346</v>
      </c>
      <c r="M3160" s="2">
        <f>((H3154*K3154)/H3160)-K3154</f>
        <v>0.45896595094780346</v>
      </c>
    </row>
    <row r="3161" spans="1:13" x14ac:dyDescent="0.35">
      <c r="A3161" s="38" t="s">
        <v>112</v>
      </c>
      <c r="B3161" s="38" t="s">
        <v>127</v>
      </c>
      <c r="C3161" s="1" t="s">
        <v>15</v>
      </c>
      <c r="D3161" s="33">
        <v>1</v>
      </c>
      <c r="E3161" s="34">
        <v>47.2</v>
      </c>
      <c r="F3161" s="35">
        <v>8702.9500000000007</v>
      </c>
      <c r="G3161" s="36">
        <v>2567</v>
      </c>
      <c r="H3161" s="35">
        <v>184.38</v>
      </c>
      <c r="I3161" s="36">
        <v>54</v>
      </c>
      <c r="J3161" s="37">
        <v>3.3903194390338918</v>
      </c>
      <c r="L3161" s="2">
        <f>(H3154*K3154)/H3161</f>
        <v>0.85600390497884815</v>
      </c>
      <c r="M3161" s="2">
        <f>((H3154*K3154)/H3161)-K3154</f>
        <v>0.60600390497884815</v>
      </c>
    </row>
    <row r="3162" spans="1:13" x14ac:dyDescent="0.35">
      <c r="A3162" s="38" t="s">
        <v>112</v>
      </c>
      <c r="B3162" s="38" t="s">
        <v>127</v>
      </c>
      <c r="C3162" s="1" t="s">
        <v>20</v>
      </c>
      <c r="D3162" s="33">
        <v>1</v>
      </c>
      <c r="E3162" s="34">
        <v>29.7</v>
      </c>
      <c r="F3162" s="35">
        <v>7117.6</v>
      </c>
      <c r="G3162" s="36">
        <v>4031</v>
      </c>
      <c r="H3162" s="35">
        <v>239.65</v>
      </c>
      <c r="I3162" s="36">
        <v>135</v>
      </c>
      <c r="J3162" s="37">
        <v>1.7657157032994295</v>
      </c>
      <c r="L3162" s="2">
        <f>(H3154*K3154)/H3162</f>
        <v>0.65858543709576467</v>
      </c>
      <c r="M3162" s="2">
        <f>((H3154*K3154)/H3162)-K3154</f>
        <v>0.40858543709576467</v>
      </c>
    </row>
    <row r="3163" spans="1:13" x14ac:dyDescent="0.35">
      <c r="A3163" s="38" t="s">
        <v>112</v>
      </c>
      <c r="B3163" s="38" t="s">
        <v>127</v>
      </c>
      <c r="C3163" s="1" t="s">
        <v>16</v>
      </c>
      <c r="D3163" s="33">
        <v>1</v>
      </c>
      <c r="E3163" s="34">
        <v>9.9</v>
      </c>
      <c r="F3163" s="35">
        <v>1729.38</v>
      </c>
      <c r="G3163" s="36">
        <v>423</v>
      </c>
      <c r="H3163" s="35">
        <v>174.68</v>
      </c>
      <c r="I3163" s="36">
        <v>42</v>
      </c>
      <c r="J3163" s="37">
        <v>4.0883687943262412</v>
      </c>
      <c r="L3163" s="2">
        <f>(H3154*K3154)/H3163</f>
        <v>0.90353789787039163</v>
      </c>
      <c r="M3163" s="2">
        <f>((H3154*K3154)/H3163)-K3154</f>
        <v>0.65353789787039163</v>
      </c>
    </row>
    <row r="3164" spans="1:13" x14ac:dyDescent="0.35">
      <c r="A3164" s="38" t="s">
        <v>112</v>
      </c>
      <c r="B3164" s="38" t="s">
        <v>127</v>
      </c>
      <c r="C3164" s="1" t="s">
        <v>5</v>
      </c>
      <c r="D3164" s="33">
        <v>1</v>
      </c>
      <c r="E3164" s="34">
        <v>5.3</v>
      </c>
      <c r="F3164" s="35">
        <v>3401.76</v>
      </c>
      <c r="G3164" s="36">
        <v>981</v>
      </c>
      <c r="H3164" s="35">
        <v>641.84</v>
      </c>
      <c r="I3164" s="36">
        <v>185</v>
      </c>
      <c r="J3164" s="37">
        <v>3.4676452599388381</v>
      </c>
      <c r="L3164" s="2">
        <f>(H3154*K3154)/H3164</f>
        <v>0.24590240558394616</v>
      </c>
      <c r="M3164" s="2">
        <f>((H3154*K3154)/H3164)-K3154</f>
        <v>-4.0975944160538402E-3</v>
      </c>
    </row>
    <row r="3165" spans="1:13" x14ac:dyDescent="0.35">
      <c r="A3165" s="38" t="s">
        <v>112</v>
      </c>
      <c r="B3165" s="38" t="s">
        <v>127</v>
      </c>
      <c r="C3165" s="1" t="s">
        <v>14</v>
      </c>
      <c r="D3165" s="33">
        <v>0.88890000000000002</v>
      </c>
      <c r="E3165" s="34">
        <v>3.7</v>
      </c>
      <c r="F3165" s="35">
        <v>1068.4000000000001</v>
      </c>
      <c r="G3165" s="36">
        <v>331</v>
      </c>
      <c r="H3165" s="35">
        <v>288.76</v>
      </c>
      <c r="I3165" s="36">
        <v>89</v>
      </c>
      <c r="J3165" s="37">
        <v>3.2277945619335351</v>
      </c>
      <c r="L3165" s="2">
        <f>(H3154*K3154)/H3165</f>
        <v>0.54657847347278021</v>
      </c>
      <c r="M3165" s="2">
        <f>((H3154*K3154)/H3165)-K3154</f>
        <v>0.29657847347278021</v>
      </c>
    </row>
    <row r="3166" spans="1:13" x14ac:dyDescent="0.35">
      <c r="A3166" s="38" t="s">
        <v>112</v>
      </c>
      <c r="B3166" s="38" t="s">
        <v>127</v>
      </c>
      <c r="C3166" s="1" t="s">
        <v>7</v>
      </c>
      <c r="D3166" s="33">
        <v>1</v>
      </c>
      <c r="E3166" s="34">
        <v>3.7</v>
      </c>
      <c r="F3166" s="35">
        <v>1336.57</v>
      </c>
      <c r="G3166" s="36">
        <v>325</v>
      </c>
      <c r="H3166" s="35">
        <v>361.24</v>
      </c>
      <c r="I3166" s="36">
        <v>87</v>
      </c>
      <c r="J3166" s="37">
        <v>4.1125230769230772</v>
      </c>
      <c r="L3166" s="2">
        <f>(H3154*K3154)/H3166</f>
        <v>0.43691174842210168</v>
      </c>
      <c r="M3166" s="2">
        <f>((H3154*K3154)/H3166)-K3154</f>
        <v>0.18691174842210168</v>
      </c>
    </row>
    <row r="3167" spans="1:13" x14ac:dyDescent="0.35">
      <c r="A3167" s="38" t="s">
        <v>112</v>
      </c>
      <c r="B3167" s="38" t="s">
        <v>127</v>
      </c>
      <c r="C3167" s="1" t="s">
        <v>19</v>
      </c>
      <c r="D3167" s="33">
        <v>1</v>
      </c>
      <c r="E3167" s="34">
        <v>1.8</v>
      </c>
      <c r="F3167" s="35">
        <v>794.01</v>
      </c>
      <c r="G3167" s="36">
        <v>234</v>
      </c>
      <c r="H3167" s="35">
        <v>441.12</v>
      </c>
      <c r="I3167" s="36">
        <v>130</v>
      </c>
      <c r="J3167" s="37">
        <v>3.3932051282051283</v>
      </c>
      <c r="L3167" s="2">
        <f>(H3154*K3154)/H3167</f>
        <v>0.35779379760609359</v>
      </c>
      <c r="M3167" s="2">
        <f>((H3154*K3154)/H3167)-K3154</f>
        <v>0.10779379760609359</v>
      </c>
    </row>
    <row r="3168" spans="1:13" x14ac:dyDescent="0.35">
      <c r="A3168" s="38" t="s">
        <v>112</v>
      </c>
      <c r="B3168" s="38" t="s">
        <v>127</v>
      </c>
      <c r="C3168" s="1" t="s">
        <v>13</v>
      </c>
      <c r="D3168" s="33">
        <v>1</v>
      </c>
      <c r="E3168" s="34">
        <v>27.5</v>
      </c>
      <c r="F3168" s="35">
        <v>7573.07</v>
      </c>
      <c r="G3168" s="36">
        <v>2578</v>
      </c>
      <c r="H3168" s="35">
        <v>275.38</v>
      </c>
      <c r="I3168" s="36">
        <v>93</v>
      </c>
      <c r="J3168" s="37">
        <v>2.9375756400310316</v>
      </c>
      <c r="L3168" s="2">
        <f>(H3154*K3154)/H3168</f>
        <v>0.57313530394364154</v>
      </c>
      <c r="M3168" s="2">
        <f>((H3154*K3154)/H3168)-K3154</f>
        <v>0.32313530394364154</v>
      </c>
    </row>
    <row r="3169" spans="1:13" x14ac:dyDescent="0.35">
      <c r="A3169" s="38" t="s">
        <v>112</v>
      </c>
      <c r="B3169" s="38" t="s">
        <v>127</v>
      </c>
      <c r="C3169" s="1" t="s">
        <v>18</v>
      </c>
      <c r="D3169" s="33">
        <v>1</v>
      </c>
      <c r="E3169" s="34">
        <v>9.8000000000000007</v>
      </c>
      <c r="F3169" s="35">
        <v>2193.2600000000002</v>
      </c>
      <c r="G3169" s="36">
        <v>826</v>
      </c>
      <c r="H3169" s="35">
        <v>223.8</v>
      </c>
      <c r="I3169" s="36">
        <v>84</v>
      </c>
      <c r="J3169" s="37">
        <v>2.6552784503631965</v>
      </c>
      <c r="L3169" s="2">
        <f>(H3154*K3154)/H3169</f>
        <v>0.7052278820375335</v>
      </c>
      <c r="M3169" s="2">
        <f>((H3154*K3154)/H3169)-K3154</f>
        <v>0.4552278820375335</v>
      </c>
    </row>
    <row r="3170" spans="1:13" x14ac:dyDescent="0.35">
      <c r="A3170" s="38" t="s">
        <v>112</v>
      </c>
      <c r="B3170" s="38" t="s">
        <v>127</v>
      </c>
      <c r="C3170" s="1" t="s">
        <v>11</v>
      </c>
      <c r="D3170" s="33">
        <v>0.88890000000000002</v>
      </c>
      <c r="E3170" s="34">
        <v>3.6</v>
      </c>
      <c r="F3170" s="35">
        <v>1231.56</v>
      </c>
      <c r="G3170" s="36">
        <v>355</v>
      </c>
      <c r="H3170" s="35">
        <v>342.1</v>
      </c>
      <c r="I3170" s="36">
        <v>98</v>
      </c>
      <c r="J3170" s="37">
        <v>3.4691830985915493</v>
      </c>
      <c r="L3170" s="2">
        <f>(H3154*K3154)/H3170</f>
        <v>0.46135632855890091</v>
      </c>
      <c r="M3170" s="2">
        <f>((H3154*K3154)/H3170)-K3154</f>
        <v>0.21135632855890091</v>
      </c>
    </row>
    <row r="3171" spans="1:13" x14ac:dyDescent="0.35">
      <c r="A3171" s="38" t="s">
        <v>112</v>
      </c>
      <c r="B3171" s="38" t="s">
        <v>127</v>
      </c>
      <c r="C3171" s="1" t="s">
        <v>9</v>
      </c>
      <c r="D3171" s="33">
        <v>0.88890000000000002</v>
      </c>
      <c r="E3171" s="34">
        <v>3.1</v>
      </c>
      <c r="F3171" s="35">
        <v>957.33</v>
      </c>
      <c r="G3171" s="36">
        <v>309</v>
      </c>
      <c r="H3171" s="35">
        <v>308.82</v>
      </c>
      <c r="I3171" s="36">
        <v>99</v>
      </c>
      <c r="J3171" s="37">
        <v>3.0981553398058255</v>
      </c>
      <c r="L3171" s="2">
        <f>(H3154*K3154)/H3171</f>
        <v>0.51107441227899753</v>
      </c>
      <c r="M3171" s="2">
        <f>((H3154*K3154)/H3171)-K3154</f>
        <v>0.26107441227899753</v>
      </c>
    </row>
    <row r="3172" spans="1:13" x14ac:dyDescent="0.35">
      <c r="A3172" s="1" t="s">
        <v>112</v>
      </c>
      <c r="B3172" s="1" t="s">
        <v>33</v>
      </c>
      <c r="C3172" s="1" t="s">
        <v>154</v>
      </c>
      <c r="D3172" s="33">
        <v>1</v>
      </c>
      <c r="E3172" s="34">
        <v>14.7</v>
      </c>
      <c r="F3172" s="35">
        <v>22024.03</v>
      </c>
      <c r="G3172" s="36">
        <v>6043</v>
      </c>
      <c r="H3172" s="35">
        <v>1498.23</v>
      </c>
      <c r="I3172" s="36">
        <v>411</v>
      </c>
      <c r="J3172" s="37">
        <v>3.6445523746483532</v>
      </c>
      <c r="K3172" s="28">
        <v>0.25</v>
      </c>
    </row>
    <row r="3173" spans="1:13" x14ac:dyDescent="0.35">
      <c r="A3173" s="38" t="s">
        <v>112</v>
      </c>
      <c r="B3173" s="38" t="s">
        <v>33</v>
      </c>
      <c r="C3173" s="1" t="s">
        <v>12</v>
      </c>
      <c r="D3173" s="33">
        <v>1</v>
      </c>
      <c r="E3173" s="34">
        <v>10.6</v>
      </c>
      <c r="F3173" s="35">
        <v>13981.55</v>
      </c>
      <c r="G3173" s="36">
        <v>4228</v>
      </c>
      <c r="H3173" s="35">
        <v>1319.01</v>
      </c>
      <c r="I3173" s="36">
        <v>398</v>
      </c>
      <c r="J3173" s="37">
        <v>3.3068945127719962</v>
      </c>
      <c r="L3173" s="2">
        <f>(H3172*K3172)/H3173</f>
        <v>0.28396865831191576</v>
      </c>
      <c r="M3173" s="2">
        <f>((H3172*K3172)/H3173)-K3172</f>
        <v>3.3968658311915756E-2</v>
      </c>
    </row>
    <row r="3174" spans="1:13" x14ac:dyDescent="0.35">
      <c r="A3174" s="38" t="s">
        <v>112</v>
      </c>
      <c r="B3174" s="38" t="s">
        <v>33</v>
      </c>
      <c r="C3174" s="1" t="s">
        <v>8</v>
      </c>
      <c r="D3174" s="33">
        <v>1</v>
      </c>
      <c r="E3174" s="34">
        <v>14</v>
      </c>
      <c r="F3174" s="35">
        <v>11816.53</v>
      </c>
      <c r="G3174" s="36">
        <v>3220</v>
      </c>
      <c r="H3174" s="35">
        <v>844.04</v>
      </c>
      <c r="I3174" s="36">
        <v>230</v>
      </c>
      <c r="J3174" s="37">
        <v>3.6697298136645964</v>
      </c>
      <c r="L3174" s="2">
        <f>(H3172*K3172)/H3174</f>
        <v>0.44376747547509598</v>
      </c>
      <c r="M3174" s="2">
        <f>((H3172*K3172)/H3174)-K3172</f>
        <v>0.19376747547509598</v>
      </c>
    </row>
    <row r="3175" spans="1:13" x14ac:dyDescent="0.35">
      <c r="A3175" s="38" t="s">
        <v>112</v>
      </c>
      <c r="B3175" s="38" t="s">
        <v>33</v>
      </c>
      <c r="C3175" s="1" t="s">
        <v>4</v>
      </c>
      <c r="D3175" s="33">
        <v>1</v>
      </c>
      <c r="E3175" s="34">
        <v>8.9</v>
      </c>
      <c r="F3175" s="35">
        <v>4604.3500000000004</v>
      </c>
      <c r="G3175" s="36">
        <v>1299</v>
      </c>
      <c r="H3175" s="35">
        <v>517.34</v>
      </c>
      <c r="I3175" s="36">
        <v>145</v>
      </c>
      <c r="J3175" s="37">
        <v>3.5445342571208625</v>
      </c>
      <c r="L3175" s="2">
        <f>(H3172*K3172)/H3175</f>
        <v>0.7240064561023698</v>
      </c>
      <c r="M3175" s="2">
        <f>((H3172*K3172)/H3175)-K3172</f>
        <v>0.4740064561023698</v>
      </c>
    </row>
    <row r="3176" spans="1:13" x14ac:dyDescent="0.35">
      <c r="A3176" s="38" t="s">
        <v>112</v>
      </c>
      <c r="B3176" s="38" t="s">
        <v>33</v>
      </c>
      <c r="C3176" s="1" t="s">
        <v>10</v>
      </c>
      <c r="D3176" s="33">
        <v>1</v>
      </c>
      <c r="E3176" s="34">
        <v>10.9</v>
      </c>
      <c r="F3176" s="35">
        <v>1730.66</v>
      </c>
      <c r="G3176" s="36">
        <v>481</v>
      </c>
      <c r="H3176" s="35">
        <v>158.78</v>
      </c>
      <c r="I3176" s="36">
        <v>44</v>
      </c>
      <c r="J3176" s="37">
        <v>3.5980457380457382</v>
      </c>
      <c r="L3176" s="2">
        <f>(H3172*K3172)/H3176</f>
        <v>2.3589715329386571</v>
      </c>
      <c r="M3176" s="2">
        <f>((H3172*K3172)/H3176)-K3172</f>
        <v>2.1089715329386571</v>
      </c>
    </row>
    <row r="3177" spans="1:13" x14ac:dyDescent="0.35">
      <c r="A3177" s="38" t="s">
        <v>112</v>
      </c>
      <c r="B3177" s="38" t="s">
        <v>33</v>
      </c>
      <c r="C3177" s="1" t="s">
        <v>17</v>
      </c>
      <c r="D3177" s="33">
        <v>1</v>
      </c>
      <c r="E3177" s="34">
        <v>2.9</v>
      </c>
      <c r="F3177" s="35">
        <v>1939.75</v>
      </c>
      <c r="G3177" s="36">
        <v>881</v>
      </c>
      <c r="H3177" s="35">
        <v>668.88</v>
      </c>
      <c r="I3177" s="36">
        <v>303</v>
      </c>
      <c r="J3177" s="37">
        <v>2.2017593643586832</v>
      </c>
      <c r="L3177" s="2">
        <f>(H3172*K3172)/H3177</f>
        <v>0.55997712594187299</v>
      </c>
      <c r="M3177" s="2">
        <f>((H3172*K3172)/H3177)-K3172</f>
        <v>0.30997712594187299</v>
      </c>
    </row>
    <row r="3178" spans="1:13" x14ac:dyDescent="0.35">
      <c r="A3178" s="38" t="s">
        <v>112</v>
      </c>
      <c r="B3178" s="38" t="s">
        <v>33</v>
      </c>
      <c r="C3178" s="1" t="s">
        <v>6</v>
      </c>
      <c r="D3178" s="33">
        <v>1</v>
      </c>
      <c r="E3178" s="34">
        <v>3.8</v>
      </c>
      <c r="F3178" s="35">
        <v>1885.29</v>
      </c>
      <c r="G3178" s="36">
        <v>767</v>
      </c>
      <c r="H3178" s="35">
        <v>496.13</v>
      </c>
      <c r="I3178" s="36">
        <v>201</v>
      </c>
      <c r="J3178" s="37">
        <v>2.4580052151238592</v>
      </c>
      <c r="L3178" s="2">
        <f>(H3172*K3172)/H3178</f>
        <v>0.75495837784451658</v>
      </c>
      <c r="M3178" s="2">
        <f>((H3172*K3172)/H3178)-K3172</f>
        <v>0.50495837784451658</v>
      </c>
    </row>
    <row r="3179" spans="1:13" x14ac:dyDescent="0.35">
      <c r="A3179" s="38" t="s">
        <v>112</v>
      </c>
      <c r="B3179" s="38" t="s">
        <v>33</v>
      </c>
      <c r="C3179" s="1" t="s">
        <v>15</v>
      </c>
      <c r="D3179" s="33">
        <v>1</v>
      </c>
      <c r="E3179" s="34">
        <v>70.3</v>
      </c>
      <c r="F3179" s="35">
        <v>19472.7</v>
      </c>
      <c r="G3179" s="36">
        <v>5258</v>
      </c>
      <c r="H3179" s="35">
        <v>276.99</v>
      </c>
      <c r="I3179" s="36">
        <v>74</v>
      </c>
      <c r="J3179" s="37">
        <v>3.7034423735260558</v>
      </c>
      <c r="L3179" s="2">
        <f>(H3172*K3172)/H3179</f>
        <v>1.3522419581934366</v>
      </c>
      <c r="M3179" s="2">
        <f>((H3172*K3172)/H3179)-K3172</f>
        <v>1.1022419581934366</v>
      </c>
    </row>
    <row r="3180" spans="1:13" x14ac:dyDescent="0.35">
      <c r="A3180" s="38" t="s">
        <v>112</v>
      </c>
      <c r="B3180" s="38" t="s">
        <v>33</v>
      </c>
      <c r="C3180" s="1" t="s">
        <v>20</v>
      </c>
      <c r="D3180" s="33">
        <v>1</v>
      </c>
      <c r="E3180" s="34">
        <v>36.200000000000003</v>
      </c>
      <c r="F3180" s="35">
        <v>17974.72</v>
      </c>
      <c r="G3180" s="36">
        <v>10418</v>
      </c>
      <c r="H3180" s="35">
        <v>496.54</v>
      </c>
      <c r="I3180" s="36">
        <v>287</v>
      </c>
      <c r="J3180" s="37">
        <v>1.7253522749088117</v>
      </c>
      <c r="L3180" s="2">
        <f>(H3172*K3172)/H3180</f>
        <v>0.7543349981874572</v>
      </c>
      <c r="M3180" s="2">
        <f>((H3172*K3172)/H3180)-K3172</f>
        <v>0.5043349981874572</v>
      </c>
    </row>
    <row r="3181" spans="1:13" x14ac:dyDescent="0.35">
      <c r="A3181" s="38" t="s">
        <v>112</v>
      </c>
      <c r="B3181" s="38" t="s">
        <v>33</v>
      </c>
      <c r="C3181" s="1" t="s">
        <v>16</v>
      </c>
      <c r="D3181" s="33">
        <v>1</v>
      </c>
      <c r="E3181" s="34">
        <v>11</v>
      </c>
      <c r="F3181" s="35">
        <v>3259.7</v>
      </c>
      <c r="G3181" s="36">
        <v>799</v>
      </c>
      <c r="H3181" s="35">
        <v>296.33999999999997</v>
      </c>
      <c r="I3181" s="36">
        <v>72</v>
      </c>
      <c r="J3181" s="37">
        <v>4.0797246558197742</v>
      </c>
      <c r="L3181" s="2">
        <f>(H3172*K3172)/H3181</f>
        <v>1.2639451305932377</v>
      </c>
      <c r="M3181" s="2">
        <f>((H3172*K3172)/H3181)-K3172</f>
        <v>1.0139451305932377</v>
      </c>
    </row>
    <row r="3182" spans="1:13" x14ac:dyDescent="0.35">
      <c r="A3182" s="38" t="s">
        <v>112</v>
      </c>
      <c r="B3182" s="38" t="s">
        <v>33</v>
      </c>
      <c r="C3182" s="1" t="s">
        <v>5</v>
      </c>
      <c r="D3182" s="33">
        <v>1</v>
      </c>
      <c r="E3182" s="34">
        <v>6.8</v>
      </c>
      <c r="F3182" s="35">
        <v>7195.39</v>
      </c>
      <c r="G3182" s="36">
        <v>2084</v>
      </c>
      <c r="H3182" s="35">
        <v>1058.1500000000001</v>
      </c>
      <c r="I3182" s="36">
        <v>306</v>
      </c>
      <c r="J3182" s="37">
        <v>3.452682341650672</v>
      </c>
      <c r="L3182" s="2">
        <f>(H3172*K3172)/H3182</f>
        <v>0.35397391674148276</v>
      </c>
      <c r="M3182" s="2">
        <f>((H3172*K3172)/H3182)-K3172</f>
        <v>0.10397391674148276</v>
      </c>
    </row>
    <row r="3183" spans="1:13" x14ac:dyDescent="0.35">
      <c r="A3183" s="38" t="s">
        <v>112</v>
      </c>
      <c r="B3183" s="38" t="s">
        <v>33</v>
      </c>
      <c r="C3183" s="1" t="s">
        <v>14</v>
      </c>
      <c r="D3183" s="33">
        <v>1</v>
      </c>
      <c r="E3183" s="34">
        <v>4.2</v>
      </c>
      <c r="F3183" s="35">
        <v>2162.67</v>
      </c>
      <c r="G3183" s="36">
        <v>608</v>
      </c>
      <c r="H3183" s="35">
        <v>514.91999999999996</v>
      </c>
      <c r="I3183" s="36">
        <v>144</v>
      </c>
      <c r="J3183" s="37">
        <v>3.5570230263157896</v>
      </c>
      <c r="L3183" s="2">
        <f>(H3172*K3172)/H3183</f>
        <v>0.72740911209508274</v>
      </c>
      <c r="M3183" s="2">
        <f>((H3172*K3172)/H3183)-K3172</f>
        <v>0.47740911209508274</v>
      </c>
    </row>
    <row r="3184" spans="1:13" x14ac:dyDescent="0.35">
      <c r="A3184" s="38" t="s">
        <v>112</v>
      </c>
      <c r="B3184" s="38" t="s">
        <v>33</v>
      </c>
      <c r="C3184" s="1" t="s">
        <v>7</v>
      </c>
      <c r="D3184" s="33">
        <v>1</v>
      </c>
      <c r="E3184" s="34">
        <v>5.0999999999999996</v>
      </c>
      <c r="F3184" s="35">
        <v>2737.79</v>
      </c>
      <c r="G3184" s="36">
        <v>665</v>
      </c>
      <c r="H3184" s="35">
        <v>536.82000000000005</v>
      </c>
      <c r="I3184" s="36">
        <v>130</v>
      </c>
      <c r="J3184" s="37">
        <v>4.1169774436090227</v>
      </c>
      <c r="L3184" s="2">
        <f>(H3172*K3172)/H3184</f>
        <v>0.69773387727729963</v>
      </c>
      <c r="M3184" s="2">
        <f>((H3172*K3172)/H3184)-K3172</f>
        <v>0.44773387727729963</v>
      </c>
    </row>
    <row r="3185" spans="1:13" x14ac:dyDescent="0.35">
      <c r="A3185" s="38" t="s">
        <v>112</v>
      </c>
      <c r="B3185" s="38" t="s">
        <v>33</v>
      </c>
      <c r="C3185" s="1" t="s">
        <v>19</v>
      </c>
      <c r="D3185" s="33">
        <v>1</v>
      </c>
      <c r="E3185" s="34">
        <v>3.5</v>
      </c>
      <c r="F3185" s="35">
        <v>1903.43</v>
      </c>
      <c r="G3185" s="36">
        <v>565</v>
      </c>
      <c r="H3185" s="35">
        <v>543.84</v>
      </c>
      <c r="I3185" s="36">
        <v>161</v>
      </c>
      <c r="J3185" s="37">
        <v>3.3689026548672567</v>
      </c>
      <c r="L3185" s="2">
        <f>(H3172*K3172)/H3185</f>
        <v>0.68872738305383929</v>
      </c>
      <c r="M3185" s="2">
        <f>((H3172*K3172)/H3185)-K3172</f>
        <v>0.43872738305383929</v>
      </c>
    </row>
    <row r="3186" spans="1:13" x14ac:dyDescent="0.35">
      <c r="A3186" s="38" t="s">
        <v>112</v>
      </c>
      <c r="B3186" s="38" t="s">
        <v>33</v>
      </c>
      <c r="C3186" s="1" t="s">
        <v>13</v>
      </c>
      <c r="D3186" s="33">
        <v>1</v>
      </c>
      <c r="E3186" s="34">
        <v>29.4</v>
      </c>
      <c r="F3186" s="35">
        <v>10954.2</v>
      </c>
      <c r="G3186" s="36">
        <v>3595</v>
      </c>
      <c r="H3186" s="35">
        <v>372.59</v>
      </c>
      <c r="I3186" s="36">
        <v>122</v>
      </c>
      <c r="J3186" s="37">
        <v>3.0470653685674551</v>
      </c>
      <c r="L3186" s="2">
        <f>(H3172*K3172)/H3186</f>
        <v>1.0052806033441586</v>
      </c>
      <c r="M3186" s="2">
        <f>((H3172*K3172)/H3186)-K3172</f>
        <v>0.75528060334415859</v>
      </c>
    </row>
    <row r="3187" spans="1:13" x14ac:dyDescent="0.35">
      <c r="A3187" s="38" t="s">
        <v>112</v>
      </c>
      <c r="B3187" s="38" t="s">
        <v>33</v>
      </c>
      <c r="C3187" s="1" t="s">
        <v>18</v>
      </c>
      <c r="D3187" s="33">
        <v>1</v>
      </c>
      <c r="E3187" s="34">
        <v>8.3000000000000007</v>
      </c>
      <c r="F3187" s="35">
        <v>3487.2</v>
      </c>
      <c r="G3187" s="36">
        <v>1265</v>
      </c>
      <c r="H3187" s="35">
        <v>420.14</v>
      </c>
      <c r="I3187" s="36">
        <v>152</v>
      </c>
      <c r="J3187" s="37">
        <v>2.7566798418972329</v>
      </c>
      <c r="L3187" s="2">
        <f>(H3172*K3172)/H3187</f>
        <v>0.89150640262769554</v>
      </c>
      <c r="M3187" s="2">
        <f>((H3172*K3172)/H3187)-K3172</f>
        <v>0.64150640262769554</v>
      </c>
    </row>
    <row r="3188" spans="1:13" x14ac:dyDescent="0.35">
      <c r="A3188" s="38" t="s">
        <v>112</v>
      </c>
      <c r="B3188" s="38" t="s">
        <v>33</v>
      </c>
      <c r="C3188" s="1" t="s">
        <v>11</v>
      </c>
      <c r="D3188" s="33">
        <v>1</v>
      </c>
      <c r="E3188" s="34">
        <v>4.8</v>
      </c>
      <c r="F3188" s="35">
        <v>2664.3</v>
      </c>
      <c r="G3188" s="36">
        <v>771</v>
      </c>
      <c r="H3188" s="35">
        <v>555.05999999999995</v>
      </c>
      <c r="I3188" s="36">
        <v>160</v>
      </c>
      <c r="J3188" s="37">
        <v>3.4556420233463037</v>
      </c>
      <c r="L3188" s="2">
        <f>(H3172*K3172)/H3188</f>
        <v>0.67480542644038488</v>
      </c>
      <c r="M3188" s="2">
        <f>((H3172*K3172)/H3188)-K3172</f>
        <v>0.42480542644038488</v>
      </c>
    </row>
    <row r="3189" spans="1:13" x14ac:dyDescent="0.35">
      <c r="A3189" s="38" t="s">
        <v>112</v>
      </c>
      <c r="B3189" s="38" t="s">
        <v>33</v>
      </c>
      <c r="C3189" s="1" t="s">
        <v>9</v>
      </c>
      <c r="D3189" s="33">
        <v>1</v>
      </c>
      <c r="E3189" s="34">
        <v>4.7</v>
      </c>
      <c r="F3189" s="35">
        <v>2711.53</v>
      </c>
      <c r="G3189" s="36">
        <v>874</v>
      </c>
      <c r="H3189" s="35">
        <v>576.91999999999996</v>
      </c>
      <c r="I3189" s="36">
        <v>185</v>
      </c>
      <c r="J3189" s="37">
        <v>3.1024370709382154</v>
      </c>
      <c r="L3189" s="2">
        <f>(H3172*K3172)/H3189</f>
        <v>0.64923646259446721</v>
      </c>
      <c r="M3189" s="2">
        <f>((H3172*K3172)/H3189)-K3172</f>
        <v>0.39923646259446721</v>
      </c>
    </row>
    <row r="3190" spans="1:13" x14ac:dyDescent="0.35">
      <c r="A3190" s="1" t="s">
        <v>113</v>
      </c>
      <c r="B3190" s="1" t="s">
        <v>129</v>
      </c>
      <c r="C3190" s="1" t="s">
        <v>154</v>
      </c>
      <c r="D3190" s="33">
        <v>1</v>
      </c>
      <c r="E3190" s="34">
        <v>20.9</v>
      </c>
      <c r="F3190" s="35">
        <v>12347.6</v>
      </c>
      <c r="G3190" s="36">
        <v>4146</v>
      </c>
      <c r="H3190" s="35">
        <v>590.79</v>
      </c>
      <c r="I3190" s="36">
        <v>198</v>
      </c>
      <c r="J3190" s="37">
        <v>2.9781958514230586</v>
      </c>
      <c r="K3190" s="28">
        <v>0.25</v>
      </c>
    </row>
    <row r="3191" spans="1:13" x14ac:dyDescent="0.35">
      <c r="A3191" s="38" t="s">
        <v>113</v>
      </c>
      <c r="B3191" s="38" t="s">
        <v>129</v>
      </c>
      <c r="C3191" s="1" t="s">
        <v>12</v>
      </c>
      <c r="D3191" s="33">
        <v>1</v>
      </c>
      <c r="E3191" s="34">
        <v>13.8</v>
      </c>
      <c r="F3191" s="35">
        <v>7342.86</v>
      </c>
      <c r="G3191" s="36">
        <v>2543</v>
      </c>
      <c r="H3191" s="35">
        <v>532.09</v>
      </c>
      <c r="I3191" s="36">
        <v>184</v>
      </c>
      <c r="J3191" s="37">
        <v>2.8874793550924105</v>
      </c>
      <c r="L3191" s="2">
        <f>(H3190*K3190)/H3191</f>
        <v>0.27757992069010878</v>
      </c>
      <c r="M3191" s="2">
        <f>((H3190*K3190)/H3191)-K3190</f>
        <v>2.7579920690108783E-2</v>
      </c>
    </row>
    <row r="3192" spans="1:13" x14ac:dyDescent="0.35">
      <c r="A3192" s="38" t="s">
        <v>113</v>
      </c>
      <c r="B3192" s="38" t="s">
        <v>129</v>
      </c>
      <c r="C3192" s="1" t="s">
        <v>8</v>
      </c>
      <c r="D3192" s="33">
        <v>1</v>
      </c>
      <c r="E3192" s="34">
        <v>8.4</v>
      </c>
      <c r="F3192" s="35">
        <v>4833.2700000000004</v>
      </c>
      <c r="G3192" s="36">
        <v>1283</v>
      </c>
      <c r="H3192" s="35">
        <v>575.39</v>
      </c>
      <c r="I3192" s="36">
        <v>152</v>
      </c>
      <c r="J3192" s="37">
        <v>3.7671628994544042</v>
      </c>
      <c r="L3192" s="2">
        <f>(H3190*K3190)/H3192</f>
        <v>0.25669111385321258</v>
      </c>
      <c r="M3192" s="2">
        <f>((H3190*K3190)/H3192)-K3190</f>
        <v>6.6911138532125825E-3</v>
      </c>
    </row>
    <row r="3193" spans="1:13" x14ac:dyDescent="0.35">
      <c r="A3193" s="38" t="s">
        <v>113</v>
      </c>
      <c r="B3193" s="38" t="s">
        <v>129</v>
      </c>
      <c r="C3193" s="1" t="s">
        <v>4</v>
      </c>
      <c r="D3193" s="33">
        <v>1</v>
      </c>
      <c r="E3193" s="34">
        <v>7.2</v>
      </c>
      <c r="F3193" s="35">
        <v>2703.86</v>
      </c>
      <c r="G3193" s="36">
        <v>811</v>
      </c>
      <c r="H3193" s="35">
        <v>375.54</v>
      </c>
      <c r="I3193" s="36">
        <v>112</v>
      </c>
      <c r="J3193" s="37">
        <v>3.3339827373612825</v>
      </c>
      <c r="L3193" s="2">
        <f>(H3190*K3190)/H3193</f>
        <v>0.39329365713372738</v>
      </c>
      <c r="M3193" s="2">
        <f>((H3190*K3190)/H3193)-K3190</f>
        <v>0.14329365713372738</v>
      </c>
    </row>
    <row r="3194" spans="1:13" x14ac:dyDescent="0.35">
      <c r="A3194" s="38" t="s">
        <v>113</v>
      </c>
      <c r="B3194" s="38" t="s">
        <v>129</v>
      </c>
      <c r="C3194" s="1" t="s">
        <v>10</v>
      </c>
      <c r="D3194" s="33">
        <v>1</v>
      </c>
      <c r="E3194" s="34">
        <v>7.9</v>
      </c>
      <c r="F3194" s="35">
        <v>1320.21</v>
      </c>
      <c r="G3194" s="36">
        <v>350</v>
      </c>
      <c r="H3194" s="35">
        <v>167.12</v>
      </c>
      <c r="I3194" s="36">
        <v>44</v>
      </c>
      <c r="J3194" s="37">
        <v>3.7720285714285717</v>
      </c>
      <c r="L3194" s="2">
        <f>(H3190*K3190)/H3194</f>
        <v>0.88378111536620385</v>
      </c>
      <c r="M3194" s="2">
        <f>((H3190*K3190)/H3194)-K3190</f>
        <v>0.63378111536620385</v>
      </c>
    </row>
    <row r="3195" spans="1:13" x14ac:dyDescent="0.35">
      <c r="A3195" s="38" t="s">
        <v>113</v>
      </c>
      <c r="B3195" s="38" t="s">
        <v>129</v>
      </c>
      <c r="C3195" s="1" t="s">
        <v>17</v>
      </c>
      <c r="D3195" s="33">
        <v>1</v>
      </c>
      <c r="E3195" s="34">
        <v>2.9</v>
      </c>
      <c r="F3195" s="35">
        <v>1567.01</v>
      </c>
      <c r="G3195" s="36">
        <v>732</v>
      </c>
      <c r="H3195" s="35">
        <v>540.35</v>
      </c>
      <c r="I3195" s="36">
        <v>252</v>
      </c>
      <c r="J3195" s="37">
        <v>2.140724043715847</v>
      </c>
      <c r="L3195" s="2">
        <f>(H3190*K3190)/H3195</f>
        <v>0.27333672619598404</v>
      </c>
      <c r="M3195" s="2">
        <f>((H3190*K3190)/H3195)-K3190</f>
        <v>2.3336726195984037E-2</v>
      </c>
    </row>
    <row r="3196" spans="1:13" x14ac:dyDescent="0.35">
      <c r="A3196" s="38" t="s">
        <v>113</v>
      </c>
      <c r="B3196" s="38" t="s">
        <v>129</v>
      </c>
      <c r="C3196" s="1" t="s">
        <v>6</v>
      </c>
      <c r="D3196" s="33">
        <v>1</v>
      </c>
      <c r="E3196" s="34">
        <v>3.1</v>
      </c>
      <c r="F3196" s="35">
        <v>1548.9</v>
      </c>
      <c r="G3196" s="36">
        <v>650</v>
      </c>
      <c r="H3196" s="35">
        <v>499.65</v>
      </c>
      <c r="I3196" s="36">
        <v>209</v>
      </c>
      <c r="J3196" s="37">
        <v>2.3829230769230771</v>
      </c>
      <c r="L3196" s="2">
        <f>(H3190*K3190)/H3196</f>
        <v>0.29560192134494145</v>
      </c>
      <c r="M3196" s="2">
        <f>((H3190*K3190)/H3196)-K3190</f>
        <v>4.5601921344941454E-2</v>
      </c>
    </row>
    <row r="3197" spans="1:13" x14ac:dyDescent="0.35">
      <c r="A3197" s="38" t="s">
        <v>113</v>
      </c>
      <c r="B3197" s="38" t="s">
        <v>129</v>
      </c>
      <c r="C3197" s="1" t="s">
        <v>15</v>
      </c>
      <c r="D3197" s="33">
        <v>1</v>
      </c>
      <c r="E3197" s="34">
        <v>42.5</v>
      </c>
      <c r="F3197" s="35">
        <v>17026.12</v>
      </c>
      <c r="G3197" s="36">
        <v>4406</v>
      </c>
      <c r="H3197" s="35">
        <v>400.61</v>
      </c>
      <c r="I3197" s="36">
        <v>103</v>
      </c>
      <c r="J3197" s="37">
        <v>3.8643032228778935</v>
      </c>
      <c r="L3197" s="2">
        <f>(H3190*K3190)/H3197</f>
        <v>0.36868151069618826</v>
      </c>
      <c r="M3197" s="2">
        <f>((H3190*K3190)/H3197)-K3190</f>
        <v>0.11868151069618826</v>
      </c>
    </row>
    <row r="3198" spans="1:13" x14ac:dyDescent="0.35">
      <c r="A3198" s="38" t="s">
        <v>113</v>
      </c>
      <c r="B3198" s="38" t="s">
        <v>129</v>
      </c>
      <c r="C3198" s="1" t="s">
        <v>20</v>
      </c>
      <c r="D3198" s="33">
        <v>1</v>
      </c>
      <c r="E3198" s="34">
        <v>29.8</v>
      </c>
      <c r="F3198" s="35">
        <v>8327.58</v>
      </c>
      <c r="G3198" s="36">
        <v>4416</v>
      </c>
      <c r="H3198" s="35">
        <v>279.45</v>
      </c>
      <c r="I3198" s="36">
        <v>148</v>
      </c>
      <c r="J3198" s="37">
        <v>1.8857744565217391</v>
      </c>
      <c r="L3198" s="2">
        <f>(H3190*K3190)/H3198</f>
        <v>0.52852925389157268</v>
      </c>
      <c r="M3198" s="2">
        <f>((H3190*K3190)/H3198)-K3190</f>
        <v>0.27852925389157268</v>
      </c>
    </row>
    <row r="3199" spans="1:13" x14ac:dyDescent="0.35">
      <c r="A3199" s="38" t="s">
        <v>113</v>
      </c>
      <c r="B3199" s="38" t="s">
        <v>129</v>
      </c>
      <c r="C3199" s="1" t="s">
        <v>16</v>
      </c>
      <c r="D3199" s="33">
        <v>1</v>
      </c>
      <c r="E3199" s="34">
        <v>8.1999999999999993</v>
      </c>
      <c r="F3199" s="35">
        <v>1851.91</v>
      </c>
      <c r="G3199" s="36">
        <v>399</v>
      </c>
      <c r="H3199" s="35">
        <v>225.84</v>
      </c>
      <c r="I3199" s="36">
        <v>48</v>
      </c>
      <c r="J3199" s="37">
        <v>4.6413784461152883</v>
      </c>
      <c r="L3199" s="2">
        <f>(H3190*K3190)/H3199</f>
        <v>0.65399176408076509</v>
      </c>
      <c r="M3199" s="2">
        <f>((H3190*K3190)/H3199)-K3190</f>
        <v>0.40399176408076509</v>
      </c>
    </row>
    <row r="3200" spans="1:13" x14ac:dyDescent="0.35">
      <c r="A3200" s="38" t="s">
        <v>113</v>
      </c>
      <c r="B3200" s="38" t="s">
        <v>129</v>
      </c>
      <c r="C3200" s="1" t="s">
        <v>5</v>
      </c>
      <c r="D3200" s="33">
        <v>1</v>
      </c>
      <c r="E3200" s="34">
        <v>7.9</v>
      </c>
      <c r="F3200" s="35">
        <v>3251.27</v>
      </c>
      <c r="G3200" s="36">
        <v>942</v>
      </c>
      <c r="H3200" s="35">
        <v>411.55</v>
      </c>
      <c r="I3200" s="36">
        <v>119</v>
      </c>
      <c r="J3200" s="37">
        <v>3.4514543524416137</v>
      </c>
      <c r="L3200" s="2">
        <f>(H3190*K3190)/H3200</f>
        <v>0.35888105940954923</v>
      </c>
      <c r="M3200" s="2">
        <f>((H3190*K3190)/H3200)-K3190</f>
        <v>0.10888105940954923</v>
      </c>
    </row>
    <row r="3201" spans="1:13" x14ac:dyDescent="0.35">
      <c r="A3201" s="38" t="s">
        <v>113</v>
      </c>
      <c r="B3201" s="38" t="s">
        <v>129</v>
      </c>
      <c r="C3201" s="1" t="s">
        <v>14</v>
      </c>
      <c r="D3201" s="33">
        <v>1</v>
      </c>
      <c r="E3201" s="34">
        <v>2.2000000000000002</v>
      </c>
      <c r="F3201" s="35">
        <v>990.99</v>
      </c>
      <c r="G3201" s="36">
        <v>319</v>
      </c>
      <c r="H3201" s="35">
        <v>450.45</v>
      </c>
      <c r="I3201" s="36">
        <v>145</v>
      </c>
      <c r="J3201" s="37">
        <v>3.106551724137931</v>
      </c>
      <c r="L3201" s="2">
        <f>(H3190*K3190)/H3201</f>
        <v>0.32788877788877785</v>
      </c>
      <c r="M3201" s="2">
        <f>((H3190*K3190)/H3201)-K3190</f>
        <v>7.7888777888777849E-2</v>
      </c>
    </row>
    <row r="3202" spans="1:13" x14ac:dyDescent="0.35">
      <c r="A3202" s="38" t="s">
        <v>113</v>
      </c>
      <c r="B3202" s="38" t="s">
        <v>129</v>
      </c>
      <c r="C3202" s="1" t="s">
        <v>7</v>
      </c>
      <c r="D3202" s="33">
        <v>1</v>
      </c>
      <c r="E3202" s="34">
        <v>3.7</v>
      </c>
      <c r="F3202" s="35">
        <v>2423.5300000000002</v>
      </c>
      <c r="G3202" s="36">
        <v>761</v>
      </c>
      <c r="H3202" s="35">
        <v>655.01</v>
      </c>
      <c r="I3202" s="36">
        <v>205</v>
      </c>
      <c r="J3202" s="37">
        <v>3.184664914586071</v>
      </c>
      <c r="L3202" s="2">
        <f>(H3190*K3190)/H3202</f>
        <v>0.22548892383322391</v>
      </c>
      <c r="M3202" s="2">
        <f>((H3190*K3190)/H3202)-K3190</f>
        <v>-2.4511076166776086E-2</v>
      </c>
    </row>
    <row r="3203" spans="1:13" x14ac:dyDescent="0.35">
      <c r="A3203" s="38" t="s">
        <v>113</v>
      </c>
      <c r="B3203" s="38" t="s">
        <v>129</v>
      </c>
      <c r="C3203" s="1" t="s">
        <v>19</v>
      </c>
      <c r="D3203" s="33">
        <v>1</v>
      </c>
      <c r="E3203" s="34">
        <v>2.5</v>
      </c>
      <c r="F3203" s="35">
        <v>1718.56</v>
      </c>
      <c r="G3203" s="36">
        <v>464</v>
      </c>
      <c r="H3203" s="35">
        <v>687.42</v>
      </c>
      <c r="I3203" s="36">
        <v>185</v>
      </c>
      <c r="J3203" s="37">
        <v>3.7037931034482758</v>
      </c>
      <c r="L3203" s="2">
        <f>(H3190*K3190)/H3203</f>
        <v>0.21485772889936283</v>
      </c>
      <c r="M3203" s="2">
        <f>((H3190*K3190)/H3203)-K3190</f>
        <v>-3.5142271100637168E-2</v>
      </c>
    </row>
    <row r="3204" spans="1:13" x14ac:dyDescent="0.35">
      <c r="A3204" s="38" t="s">
        <v>113</v>
      </c>
      <c r="B3204" s="38" t="s">
        <v>129</v>
      </c>
      <c r="C3204" s="1" t="s">
        <v>13</v>
      </c>
      <c r="D3204" s="33">
        <v>1</v>
      </c>
      <c r="E3204" s="34">
        <v>22.9</v>
      </c>
      <c r="F3204" s="35">
        <v>6352.05</v>
      </c>
      <c r="G3204" s="36">
        <v>1879</v>
      </c>
      <c r="H3204" s="35">
        <v>277.38</v>
      </c>
      <c r="I3204" s="36">
        <v>82</v>
      </c>
      <c r="J3204" s="37">
        <v>3.3805481639169774</v>
      </c>
      <c r="L3204" s="2">
        <f>(H3190*K3190)/H3204</f>
        <v>0.5324735020549427</v>
      </c>
      <c r="M3204" s="2">
        <f>((H3190*K3190)/H3204)-K3190</f>
        <v>0.2824735020549427</v>
      </c>
    </row>
    <row r="3205" spans="1:13" x14ac:dyDescent="0.35">
      <c r="A3205" s="38" t="s">
        <v>113</v>
      </c>
      <c r="B3205" s="38" t="s">
        <v>129</v>
      </c>
      <c r="C3205" s="1" t="s">
        <v>18</v>
      </c>
      <c r="D3205" s="33">
        <v>1</v>
      </c>
      <c r="E3205" s="34">
        <v>6.2</v>
      </c>
      <c r="F3205" s="35">
        <v>1774.42</v>
      </c>
      <c r="G3205" s="36">
        <v>536</v>
      </c>
      <c r="H3205" s="35">
        <v>286.2</v>
      </c>
      <c r="I3205" s="36">
        <v>86</v>
      </c>
      <c r="J3205" s="37">
        <v>3.3104850746268659</v>
      </c>
      <c r="L3205" s="2">
        <f>(H3190*K3190)/H3205</f>
        <v>0.51606394129979039</v>
      </c>
      <c r="M3205" s="2">
        <f>((H3190*K3190)/H3205)-K3190</f>
        <v>0.26606394129979039</v>
      </c>
    </row>
    <row r="3206" spans="1:13" x14ac:dyDescent="0.35">
      <c r="A3206" s="38" t="s">
        <v>113</v>
      </c>
      <c r="B3206" s="38" t="s">
        <v>129</v>
      </c>
      <c r="C3206" s="1" t="s">
        <v>11</v>
      </c>
      <c r="D3206" s="33">
        <v>1</v>
      </c>
      <c r="E3206" s="34">
        <v>8</v>
      </c>
      <c r="F3206" s="35">
        <v>1553.78</v>
      </c>
      <c r="G3206" s="36">
        <v>552</v>
      </c>
      <c r="H3206" s="35">
        <v>194.22</v>
      </c>
      <c r="I3206" s="36">
        <v>69</v>
      </c>
      <c r="J3206" s="37">
        <v>2.8148188405797101</v>
      </c>
      <c r="L3206" s="2">
        <f>(H3190*K3190)/H3206</f>
        <v>0.7604649366697559</v>
      </c>
      <c r="M3206" s="2">
        <f>((H3190*K3190)/H3206)-K3190</f>
        <v>0.5104649366697559</v>
      </c>
    </row>
    <row r="3207" spans="1:13" x14ac:dyDescent="0.35">
      <c r="A3207" s="38" t="s">
        <v>113</v>
      </c>
      <c r="B3207" s="38" t="s">
        <v>129</v>
      </c>
      <c r="C3207" s="1" t="s">
        <v>9</v>
      </c>
      <c r="D3207" s="33">
        <v>1</v>
      </c>
      <c r="E3207" s="34">
        <v>5.0999999999999996</v>
      </c>
      <c r="F3207" s="35">
        <v>948.31</v>
      </c>
      <c r="G3207" s="36">
        <v>657</v>
      </c>
      <c r="H3207" s="35">
        <v>185.94</v>
      </c>
      <c r="I3207" s="36">
        <v>128</v>
      </c>
      <c r="J3207" s="37">
        <v>1.4433942161339421</v>
      </c>
      <c r="L3207" s="2">
        <f>(H3190*K3190)/H3207</f>
        <v>0.79432881574701508</v>
      </c>
      <c r="M3207" s="2">
        <f>((H3190*K3190)/H3207)-K3190</f>
        <v>0.54432881574701508</v>
      </c>
    </row>
    <row r="3208" spans="1:13" x14ac:dyDescent="0.35">
      <c r="A3208" s="1" t="s">
        <v>113</v>
      </c>
      <c r="B3208" s="1" t="s">
        <v>127</v>
      </c>
      <c r="C3208" s="1" t="s">
        <v>154</v>
      </c>
      <c r="D3208" s="33">
        <v>1</v>
      </c>
      <c r="E3208" s="34">
        <v>20.100000000000001</v>
      </c>
      <c r="F3208" s="35">
        <v>12171.46</v>
      </c>
      <c r="G3208" s="36">
        <v>4067</v>
      </c>
      <c r="H3208" s="35">
        <v>605.54999999999995</v>
      </c>
      <c r="I3208" s="36">
        <v>202</v>
      </c>
      <c r="J3208" s="37">
        <v>2.9927366609294319</v>
      </c>
      <c r="K3208" s="28">
        <v>0.25</v>
      </c>
    </row>
    <row r="3209" spans="1:13" x14ac:dyDescent="0.35">
      <c r="A3209" s="38" t="s">
        <v>113</v>
      </c>
      <c r="B3209" s="38" t="s">
        <v>127</v>
      </c>
      <c r="C3209" s="1" t="s">
        <v>12</v>
      </c>
      <c r="D3209" s="33">
        <v>1</v>
      </c>
      <c r="E3209" s="34">
        <v>16</v>
      </c>
      <c r="F3209" s="35">
        <v>8514.9</v>
      </c>
      <c r="G3209" s="36">
        <v>2950</v>
      </c>
      <c r="H3209" s="35">
        <v>532.17999999999995</v>
      </c>
      <c r="I3209" s="36">
        <v>184</v>
      </c>
      <c r="J3209" s="37">
        <v>2.8864067796610167</v>
      </c>
      <c r="L3209" s="2">
        <f>(H3208*K3208)/H3209</f>
        <v>0.28446672178586191</v>
      </c>
      <c r="M3209" s="2">
        <f>((H3208*K3208)/H3209)-K3208</f>
        <v>3.4466721785861909E-2</v>
      </c>
    </row>
    <row r="3210" spans="1:13" x14ac:dyDescent="0.35">
      <c r="A3210" s="38" t="s">
        <v>113</v>
      </c>
      <c r="B3210" s="38" t="s">
        <v>127</v>
      </c>
      <c r="C3210" s="1" t="s">
        <v>8</v>
      </c>
      <c r="D3210" s="33">
        <v>1</v>
      </c>
      <c r="E3210" s="34">
        <v>7.9</v>
      </c>
      <c r="F3210" s="35">
        <v>6283.56</v>
      </c>
      <c r="G3210" s="36">
        <v>1657</v>
      </c>
      <c r="H3210" s="35">
        <v>795.39</v>
      </c>
      <c r="I3210" s="36">
        <v>209</v>
      </c>
      <c r="J3210" s="37">
        <v>3.7921303560651785</v>
      </c>
      <c r="L3210" s="2">
        <f>(H3208*K3208)/H3210</f>
        <v>0.19033115829970201</v>
      </c>
      <c r="M3210" s="2">
        <f>((H3208*K3208)/H3210)-K3208</f>
        <v>-5.9668841700297987E-2</v>
      </c>
    </row>
    <row r="3211" spans="1:13" x14ac:dyDescent="0.35">
      <c r="A3211" s="38" t="s">
        <v>113</v>
      </c>
      <c r="B3211" s="38" t="s">
        <v>127</v>
      </c>
      <c r="C3211" s="1" t="s">
        <v>4</v>
      </c>
      <c r="D3211" s="33">
        <v>1</v>
      </c>
      <c r="E3211" s="34">
        <v>6.7</v>
      </c>
      <c r="F3211" s="35">
        <v>2938</v>
      </c>
      <c r="G3211" s="36">
        <v>878</v>
      </c>
      <c r="H3211" s="35">
        <v>438.51</v>
      </c>
      <c r="I3211" s="36">
        <v>131</v>
      </c>
      <c r="J3211" s="37">
        <v>3.34624145785877</v>
      </c>
      <c r="L3211" s="2">
        <f>(H3208*K3208)/H3211</f>
        <v>0.34523157966751039</v>
      </c>
      <c r="M3211" s="2">
        <f>((H3208*K3208)/H3211)-K3208</f>
        <v>9.5231579667510391E-2</v>
      </c>
    </row>
    <row r="3212" spans="1:13" x14ac:dyDescent="0.35">
      <c r="A3212" s="38" t="s">
        <v>113</v>
      </c>
      <c r="B3212" s="38" t="s">
        <v>127</v>
      </c>
      <c r="C3212" s="1" t="s">
        <v>10</v>
      </c>
      <c r="D3212" s="33">
        <v>1</v>
      </c>
      <c r="E3212" s="34">
        <v>8.6999999999999993</v>
      </c>
      <c r="F3212" s="35">
        <v>1629.58</v>
      </c>
      <c r="G3212" s="36">
        <v>451</v>
      </c>
      <c r="H3212" s="35">
        <v>187.31</v>
      </c>
      <c r="I3212" s="36">
        <v>51</v>
      </c>
      <c r="J3212" s="37">
        <v>3.613259423503326</v>
      </c>
      <c r="L3212" s="2">
        <f>(H3208*K3208)/H3212</f>
        <v>0.80821899524851848</v>
      </c>
      <c r="M3212" s="2">
        <f>((H3208*K3208)/H3212)-K3208</f>
        <v>0.55821899524851848</v>
      </c>
    </row>
    <row r="3213" spans="1:13" x14ac:dyDescent="0.35">
      <c r="A3213" s="38" t="s">
        <v>113</v>
      </c>
      <c r="B3213" s="38" t="s">
        <v>127</v>
      </c>
      <c r="C3213" s="1" t="s">
        <v>17</v>
      </c>
      <c r="D3213" s="33">
        <v>1</v>
      </c>
      <c r="E3213" s="34">
        <v>2.8</v>
      </c>
      <c r="F3213" s="35">
        <v>1583.8</v>
      </c>
      <c r="G3213" s="36">
        <v>725</v>
      </c>
      <c r="H3213" s="35">
        <v>565.64</v>
      </c>
      <c r="I3213" s="36">
        <v>258</v>
      </c>
      <c r="J3213" s="37">
        <v>2.1845517241379309</v>
      </c>
      <c r="L3213" s="2">
        <f>(H3208*K3208)/H3213</f>
        <v>0.26763931122268581</v>
      </c>
      <c r="M3213" s="2">
        <f>((H3208*K3208)/H3213)-K3208</f>
        <v>1.7639311222685805E-2</v>
      </c>
    </row>
    <row r="3214" spans="1:13" x14ac:dyDescent="0.35">
      <c r="A3214" s="38" t="s">
        <v>113</v>
      </c>
      <c r="B3214" s="38" t="s">
        <v>127</v>
      </c>
      <c r="C3214" s="1" t="s">
        <v>6</v>
      </c>
      <c r="D3214" s="33">
        <v>1</v>
      </c>
      <c r="E3214" s="34">
        <v>2.9</v>
      </c>
      <c r="F3214" s="35">
        <v>1454.2</v>
      </c>
      <c r="G3214" s="36">
        <v>584</v>
      </c>
      <c r="H3214" s="35">
        <v>501.45</v>
      </c>
      <c r="I3214" s="36">
        <v>201</v>
      </c>
      <c r="J3214" s="37">
        <v>2.4900684931506851</v>
      </c>
      <c r="L3214" s="2">
        <f>(H3208*K3208)/H3214</f>
        <v>0.30189949147472328</v>
      </c>
      <c r="M3214" s="2">
        <f>((H3208*K3208)/H3214)-K3208</f>
        <v>5.1899491474723281E-2</v>
      </c>
    </row>
    <row r="3215" spans="1:13" x14ac:dyDescent="0.35">
      <c r="A3215" s="38" t="s">
        <v>113</v>
      </c>
      <c r="B3215" s="38" t="s">
        <v>127</v>
      </c>
      <c r="C3215" s="1" t="s">
        <v>15</v>
      </c>
      <c r="D3215" s="33">
        <v>1</v>
      </c>
      <c r="E3215" s="34">
        <v>45.6</v>
      </c>
      <c r="F3215" s="35">
        <v>18516.669999999998</v>
      </c>
      <c r="G3215" s="36">
        <v>4883</v>
      </c>
      <c r="H3215" s="35">
        <v>406.07</v>
      </c>
      <c r="I3215" s="36">
        <v>107</v>
      </c>
      <c r="J3215" s="37">
        <v>3.7920684005734175</v>
      </c>
      <c r="L3215" s="2">
        <f>(H3208*K3208)/H3215</f>
        <v>0.37281133794665944</v>
      </c>
      <c r="M3215" s="2">
        <f>((H3208*K3208)/H3215)-K3208</f>
        <v>0.12281133794665944</v>
      </c>
    </row>
    <row r="3216" spans="1:13" x14ac:dyDescent="0.35">
      <c r="A3216" s="38" t="s">
        <v>113</v>
      </c>
      <c r="B3216" s="38" t="s">
        <v>127</v>
      </c>
      <c r="C3216" s="1" t="s">
        <v>20</v>
      </c>
      <c r="D3216" s="33">
        <v>1</v>
      </c>
      <c r="E3216" s="34">
        <v>30.1</v>
      </c>
      <c r="F3216" s="35">
        <v>8619.32</v>
      </c>
      <c r="G3216" s="36">
        <v>4450</v>
      </c>
      <c r="H3216" s="35">
        <v>286.36</v>
      </c>
      <c r="I3216" s="36">
        <v>147</v>
      </c>
      <c r="J3216" s="37">
        <v>1.9369258426966292</v>
      </c>
      <c r="L3216" s="2">
        <f>(H3208*K3208)/H3216</f>
        <v>0.52866147506634997</v>
      </c>
      <c r="M3216" s="2">
        <f>((H3208*K3208)/H3216)-K3208</f>
        <v>0.27866147506634997</v>
      </c>
    </row>
    <row r="3217" spans="1:13" x14ac:dyDescent="0.35">
      <c r="A3217" s="38" t="s">
        <v>113</v>
      </c>
      <c r="B3217" s="38" t="s">
        <v>127</v>
      </c>
      <c r="C3217" s="1" t="s">
        <v>16</v>
      </c>
      <c r="D3217" s="33">
        <v>1</v>
      </c>
      <c r="E3217" s="34">
        <v>8.3000000000000007</v>
      </c>
      <c r="F3217" s="35">
        <v>2467.41</v>
      </c>
      <c r="G3217" s="36">
        <v>519</v>
      </c>
      <c r="H3217" s="35">
        <v>297.27999999999997</v>
      </c>
      <c r="I3217" s="36">
        <v>62</v>
      </c>
      <c r="J3217" s="37">
        <v>4.7541618497109823</v>
      </c>
      <c r="L3217" s="2">
        <f>(H3208*K3208)/H3217</f>
        <v>0.50924212863293861</v>
      </c>
      <c r="M3217" s="2">
        <f>((H3208*K3208)/H3217)-K3208</f>
        <v>0.25924212863293861</v>
      </c>
    </row>
    <row r="3218" spans="1:13" x14ac:dyDescent="0.35">
      <c r="A3218" s="38" t="s">
        <v>113</v>
      </c>
      <c r="B3218" s="38" t="s">
        <v>127</v>
      </c>
      <c r="C3218" s="1" t="s">
        <v>5</v>
      </c>
      <c r="D3218" s="33">
        <v>1</v>
      </c>
      <c r="E3218" s="34">
        <v>7.1</v>
      </c>
      <c r="F3218" s="35">
        <v>3488.2</v>
      </c>
      <c r="G3218" s="36">
        <v>985</v>
      </c>
      <c r="H3218" s="35">
        <v>491.3</v>
      </c>
      <c r="I3218" s="36">
        <v>138</v>
      </c>
      <c r="J3218" s="37">
        <v>3.5413197969543146</v>
      </c>
      <c r="L3218" s="2">
        <f>(H3208*K3208)/H3218</f>
        <v>0.3081365764298799</v>
      </c>
      <c r="M3218" s="2">
        <f>((H3208*K3208)/H3218)-K3208</f>
        <v>5.8136576429879905E-2</v>
      </c>
    </row>
    <row r="3219" spans="1:13" x14ac:dyDescent="0.35">
      <c r="A3219" s="38" t="s">
        <v>113</v>
      </c>
      <c r="B3219" s="38" t="s">
        <v>127</v>
      </c>
      <c r="C3219" s="1" t="s">
        <v>14</v>
      </c>
      <c r="D3219" s="33">
        <v>1</v>
      </c>
      <c r="E3219" s="34">
        <v>2.1</v>
      </c>
      <c r="F3219" s="35">
        <v>1303.08</v>
      </c>
      <c r="G3219" s="36">
        <v>417</v>
      </c>
      <c r="H3219" s="35">
        <v>620.51</v>
      </c>
      <c r="I3219" s="36">
        <v>198</v>
      </c>
      <c r="J3219" s="37">
        <v>3.1248920863309353</v>
      </c>
      <c r="L3219" s="2">
        <f>(H3208*K3208)/H3219</f>
        <v>0.2439726998759085</v>
      </c>
      <c r="M3219" s="2">
        <f>((H3208*K3208)/H3219)-K3208</f>
        <v>-6.0273001240915003E-3</v>
      </c>
    </row>
    <row r="3220" spans="1:13" x14ac:dyDescent="0.35">
      <c r="A3220" s="38" t="s">
        <v>113</v>
      </c>
      <c r="B3220" s="38" t="s">
        <v>127</v>
      </c>
      <c r="C3220" s="1" t="s">
        <v>7</v>
      </c>
      <c r="D3220" s="33">
        <v>1</v>
      </c>
      <c r="E3220" s="34">
        <v>4.7</v>
      </c>
      <c r="F3220" s="35">
        <v>2669.46</v>
      </c>
      <c r="G3220" s="36">
        <v>805</v>
      </c>
      <c r="H3220" s="35">
        <v>567.97</v>
      </c>
      <c r="I3220" s="36">
        <v>171</v>
      </c>
      <c r="J3220" s="37">
        <v>3.3160993788819875</v>
      </c>
      <c r="L3220" s="2">
        <f>(H3208*K3208)/H3220</f>
        <v>0.26654136662147643</v>
      </c>
      <c r="M3220" s="2">
        <f>((H3208*K3208)/H3220)-K3208</f>
        <v>1.6541366621476428E-2</v>
      </c>
    </row>
    <row r="3221" spans="1:13" x14ac:dyDescent="0.35">
      <c r="A3221" s="38" t="s">
        <v>113</v>
      </c>
      <c r="B3221" s="38" t="s">
        <v>127</v>
      </c>
      <c r="C3221" s="1" t="s">
        <v>19</v>
      </c>
      <c r="D3221" s="33">
        <v>1</v>
      </c>
      <c r="E3221" s="34">
        <v>1.9</v>
      </c>
      <c r="F3221" s="35">
        <v>1855.88</v>
      </c>
      <c r="G3221" s="36">
        <v>493</v>
      </c>
      <c r="H3221" s="35">
        <v>976.78</v>
      </c>
      <c r="I3221" s="36">
        <v>259</v>
      </c>
      <c r="J3221" s="37">
        <v>3.7644624746450308</v>
      </c>
      <c r="L3221" s="2">
        <f>(H3208*K3208)/H3221</f>
        <v>0.15498628145539425</v>
      </c>
      <c r="M3221" s="2">
        <f>((H3208*K3208)/H3221)-K3208</f>
        <v>-9.5013718544605746E-2</v>
      </c>
    </row>
    <row r="3222" spans="1:13" x14ac:dyDescent="0.35">
      <c r="A3222" s="38" t="s">
        <v>113</v>
      </c>
      <c r="B3222" s="38" t="s">
        <v>127</v>
      </c>
      <c r="C3222" s="1" t="s">
        <v>13</v>
      </c>
      <c r="D3222" s="33">
        <v>1</v>
      </c>
      <c r="E3222" s="34">
        <v>25.5</v>
      </c>
      <c r="F3222" s="35">
        <v>7738.36</v>
      </c>
      <c r="G3222" s="36">
        <v>2307</v>
      </c>
      <c r="H3222" s="35">
        <v>303.47000000000003</v>
      </c>
      <c r="I3222" s="36">
        <v>90</v>
      </c>
      <c r="J3222" s="37">
        <v>3.3542956220199391</v>
      </c>
      <c r="L3222" s="2">
        <f>(H3208*K3208)/H3222</f>
        <v>0.49885491152337952</v>
      </c>
      <c r="M3222" s="2">
        <f>((H3208*K3208)/H3222)-K3208</f>
        <v>0.24885491152337952</v>
      </c>
    </row>
    <row r="3223" spans="1:13" x14ac:dyDescent="0.35">
      <c r="A3223" s="38" t="s">
        <v>113</v>
      </c>
      <c r="B3223" s="38" t="s">
        <v>127</v>
      </c>
      <c r="C3223" s="1" t="s">
        <v>18</v>
      </c>
      <c r="D3223" s="33">
        <v>1</v>
      </c>
      <c r="E3223" s="34">
        <v>5.9</v>
      </c>
      <c r="F3223" s="35">
        <v>2190.6999999999998</v>
      </c>
      <c r="G3223" s="36">
        <v>685</v>
      </c>
      <c r="H3223" s="35">
        <v>371.31</v>
      </c>
      <c r="I3223" s="36">
        <v>116</v>
      </c>
      <c r="J3223" s="37">
        <v>3.1981021897810216</v>
      </c>
      <c r="L3223" s="2">
        <f>(H3208*K3208)/H3223</f>
        <v>0.40771188494788718</v>
      </c>
      <c r="M3223" s="2">
        <f>((H3208*K3208)/H3223)-K3208</f>
        <v>0.15771188494788718</v>
      </c>
    </row>
    <row r="3224" spans="1:13" x14ac:dyDescent="0.35">
      <c r="A3224" s="38" t="s">
        <v>113</v>
      </c>
      <c r="B3224" s="38" t="s">
        <v>127</v>
      </c>
      <c r="C3224" s="1" t="s">
        <v>11</v>
      </c>
      <c r="D3224" s="33">
        <v>1</v>
      </c>
      <c r="E3224" s="34">
        <v>9.3000000000000007</v>
      </c>
      <c r="F3224" s="35">
        <v>1746.24</v>
      </c>
      <c r="G3224" s="36">
        <v>626</v>
      </c>
      <c r="H3224" s="35">
        <v>187.77</v>
      </c>
      <c r="I3224" s="36">
        <v>67</v>
      </c>
      <c r="J3224" s="37">
        <v>2.7895207667731627</v>
      </c>
      <c r="L3224" s="2">
        <f>(H3208*K3208)/H3224</f>
        <v>0.80623901581722313</v>
      </c>
      <c r="M3224" s="2">
        <f>((H3208*K3208)/H3224)-K3208</f>
        <v>0.55623901581722313</v>
      </c>
    </row>
    <row r="3225" spans="1:13" x14ac:dyDescent="0.35">
      <c r="A3225" s="38" t="s">
        <v>113</v>
      </c>
      <c r="B3225" s="38" t="s">
        <v>127</v>
      </c>
      <c r="C3225" s="1" t="s">
        <v>9</v>
      </c>
      <c r="D3225" s="33">
        <v>1</v>
      </c>
      <c r="E3225" s="34">
        <v>5.7</v>
      </c>
      <c r="F3225" s="35">
        <v>1118.42</v>
      </c>
      <c r="G3225" s="36">
        <v>736</v>
      </c>
      <c r="H3225" s="35">
        <v>196.21</v>
      </c>
      <c r="I3225" s="36">
        <v>129</v>
      </c>
      <c r="J3225" s="37">
        <v>1.5195923913043479</v>
      </c>
      <c r="L3225" s="2">
        <f>(H3208*K3208)/H3225</f>
        <v>0.77155853422353593</v>
      </c>
      <c r="M3225" s="2">
        <f>((H3208*K3208)/H3225)-K3208</f>
        <v>0.52155853422353593</v>
      </c>
    </row>
    <row r="3226" spans="1:13" x14ac:dyDescent="0.35">
      <c r="A3226" s="1" t="s">
        <v>113</v>
      </c>
      <c r="B3226" s="1" t="s">
        <v>70</v>
      </c>
      <c r="C3226" s="1" t="s">
        <v>154</v>
      </c>
      <c r="D3226" s="33">
        <v>1</v>
      </c>
      <c r="E3226" s="34">
        <v>21.7</v>
      </c>
      <c r="F3226" s="35">
        <v>12523.73</v>
      </c>
      <c r="G3226" s="36">
        <v>4225</v>
      </c>
      <c r="H3226" s="35">
        <v>577.13</v>
      </c>
      <c r="I3226" s="36">
        <v>194</v>
      </c>
      <c r="J3226" s="37">
        <v>2.9641964497041418</v>
      </c>
      <c r="K3226" s="28">
        <v>0.25</v>
      </c>
    </row>
    <row r="3227" spans="1:13" x14ac:dyDescent="0.35">
      <c r="A3227" s="38" t="s">
        <v>113</v>
      </c>
      <c r="B3227" s="38" t="s">
        <v>70</v>
      </c>
      <c r="C3227" s="1" t="s">
        <v>12</v>
      </c>
      <c r="D3227" s="33">
        <v>1</v>
      </c>
      <c r="E3227" s="34">
        <v>11.7</v>
      </c>
      <c r="F3227" s="35">
        <v>6170.82</v>
      </c>
      <c r="G3227" s="36">
        <v>2137</v>
      </c>
      <c r="H3227" s="35">
        <v>527.41999999999996</v>
      </c>
      <c r="I3227" s="36">
        <v>182</v>
      </c>
      <c r="J3227" s="37">
        <v>2.8876087973795039</v>
      </c>
      <c r="L3227" s="2">
        <f>(H3226*K3226)/H3227</f>
        <v>0.2735628152136817</v>
      </c>
      <c r="M3227" s="2">
        <f>((H3226*K3226)/H3227)-K3226</f>
        <v>2.3562815213681698E-2</v>
      </c>
    </row>
    <row r="3228" spans="1:13" x14ac:dyDescent="0.35">
      <c r="A3228" s="38" t="s">
        <v>113</v>
      </c>
      <c r="B3228" s="38" t="s">
        <v>70</v>
      </c>
      <c r="C3228" s="1" t="s">
        <v>8</v>
      </c>
      <c r="D3228" s="33">
        <v>1</v>
      </c>
      <c r="E3228" s="34">
        <v>8.9</v>
      </c>
      <c r="F3228" s="35">
        <v>3382.97</v>
      </c>
      <c r="G3228" s="36">
        <v>908</v>
      </c>
      <c r="H3228" s="35">
        <v>380.11</v>
      </c>
      <c r="I3228" s="36">
        <v>102</v>
      </c>
      <c r="J3228" s="37">
        <v>3.7257378854625549</v>
      </c>
      <c r="L3228" s="2">
        <f>(H3226*K3226)/H3228</f>
        <v>0.3795809107889821</v>
      </c>
      <c r="M3228" s="2">
        <f>((H3226*K3226)/H3228)-K3226</f>
        <v>0.1295809107889821</v>
      </c>
    </row>
    <row r="3229" spans="1:13" x14ac:dyDescent="0.35">
      <c r="A3229" s="38" t="s">
        <v>113</v>
      </c>
      <c r="B3229" s="38" t="s">
        <v>70</v>
      </c>
      <c r="C3229" s="1" t="s">
        <v>4</v>
      </c>
      <c r="D3229" s="33">
        <v>1</v>
      </c>
      <c r="E3229" s="34">
        <v>7.8</v>
      </c>
      <c r="F3229" s="35">
        <v>2469.7199999999998</v>
      </c>
      <c r="G3229" s="36">
        <v>744</v>
      </c>
      <c r="H3229" s="35">
        <v>316.63</v>
      </c>
      <c r="I3229" s="36">
        <v>95</v>
      </c>
      <c r="J3229" s="37">
        <v>3.3195161290322579</v>
      </c>
      <c r="L3229" s="2">
        <f>(H3226*K3226)/H3229</f>
        <v>0.45568171051384898</v>
      </c>
      <c r="M3229" s="2">
        <f>((H3226*K3226)/H3229)-K3226</f>
        <v>0.20568171051384898</v>
      </c>
    </row>
    <row r="3230" spans="1:13" x14ac:dyDescent="0.35">
      <c r="A3230" s="38" t="s">
        <v>113</v>
      </c>
      <c r="B3230" s="38" t="s">
        <v>70</v>
      </c>
      <c r="C3230" s="1" t="s">
        <v>10</v>
      </c>
      <c r="D3230" s="33">
        <v>1</v>
      </c>
      <c r="E3230" s="34">
        <v>7.1</v>
      </c>
      <c r="F3230" s="35">
        <v>1010.84</v>
      </c>
      <c r="G3230" s="36">
        <v>248</v>
      </c>
      <c r="H3230" s="35">
        <v>142.37</v>
      </c>
      <c r="I3230" s="36">
        <v>34</v>
      </c>
      <c r="J3230" s="37">
        <v>4.0759677419354841</v>
      </c>
      <c r="L3230" s="2">
        <f>(H3226*K3226)/H3230</f>
        <v>1.0134333075788438</v>
      </c>
      <c r="M3230" s="2">
        <f>((H3226*K3226)/H3230)-K3226</f>
        <v>0.76343330757884376</v>
      </c>
    </row>
    <row r="3231" spans="1:13" x14ac:dyDescent="0.35">
      <c r="A3231" s="38" t="s">
        <v>113</v>
      </c>
      <c r="B3231" s="38" t="s">
        <v>70</v>
      </c>
      <c r="C3231" s="1" t="s">
        <v>17</v>
      </c>
      <c r="D3231" s="33">
        <v>1</v>
      </c>
      <c r="E3231" s="34">
        <v>2.9</v>
      </c>
      <c r="F3231" s="35">
        <v>1550.21</v>
      </c>
      <c r="G3231" s="36">
        <v>740</v>
      </c>
      <c r="H3231" s="35">
        <v>534.55999999999995</v>
      </c>
      <c r="I3231" s="36">
        <v>255</v>
      </c>
      <c r="J3231" s="37">
        <v>2.0948783783783784</v>
      </c>
      <c r="L3231" s="2">
        <f>(H3226*K3226)/H3231</f>
        <v>0.26990889703681537</v>
      </c>
      <c r="M3231" s="2">
        <f>((H3226*K3226)/H3231)-K3226</f>
        <v>1.9908897036815365E-2</v>
      </c>
    </row>
    <row r="3232" spans="1:13" x14ac:dyDescent="0.35">
      <c r="A3232" s="38" t="s">
        <v>113</v>
      </c>
      <c r="B3232" s="38" t="s">
        <v>70</v>
      </c>
      <c r="C3232" s="1" t="s">
        <v>6</v>
      </c>
      <c r="D3232" s="33">
        <v>1</v>
      </c>
      <c r="E3232" s="34">
        <v>3.3</v>
      </c>
      <c r="F3232" s="35">
        <v>1643.6</v>
      </c>
      <c r="G3232" s="36">
        <v>716</v>
      </c>
      <c r="H3232" s="35">
        <v>498.06</v>
      </c>
      <c r="I3232" s="36">
        <v>216</v>
      </c>
      <c r="J3232" s="37">
        <v>2.2955307262569833</v>
      </c>
      <c r="L3232" s="2">
        <f>(H3226*K3226)/H3232</f>
        <v>0.28968899329398062</v>
      </c>
      <c r="M3232" s="2">
        <f>((H3226*K3226)/H3232)-K3226</f>
        <v>3.9688993293980623E-2</v>
      </c>
    </row>
    <row r="3233" spans="1:13" x14ac:dyDescent="0.35">
      <c r="A3233" s="38" t="s">
        <v>113</v>
      </c>
      <c r="B3233" s="38" t="s">
        <v>70</v>
      </c>
      <c r="C3233" s="1" t="s">
        <v>15</v>
      </c>
      <c r="D3233" s="33">
        <v>1</v>
      </c>
      <c r="E3233" s="34">
        <v>39.4</v>
      </c>
      <c r="F3233" s="35">
        <v>15535.57</v>
      </c>
      <c r="G3233" s="36">
        <v>3929</v>
      </c>
      <c r="H3233" s="35">
        <v>394.3</v>
      </c>
      <c r="I3233" s="36">
        <v>99</v>
      </c>
      <c r="J3233" s="37">
        <v>3.9540773733774497</v>
      </c>
      <c r="L3233" s="2">
        <f>(H3226*K3226)/H3233</f>
        <v>0.36592061881815874</v>
      </c>
      <c r="M3233" s="2">
        <f>((H3226*K3226)/H3233)-K3226</f>
        <v>0.11592061881815874</v>
      </c>
    </row>
    <row r="3234" spans="1:13" x14ac:dyDescent="0.35">
      <c r="A3234" s="38" t="s">
        <v>113</v>
      </c>
      <c r="B3234" s="38" t="s">
        <v>70</v>
      </c>
      <c r="C3234" s="1" t="s">
        <v>20</v>
      </c>
      <c r="D3234" s="33">
        <v>1</v>
      </c>
      <c r="E3234" s="34">
        <v>29.6</v>
      </c>
      <c r="F3234" s="35">
        <v>8035.84</v>
      </c>
      <c r="G3234" s="36">
        <v>4383</v>
      </c>
      <c r="H3234" s="35">
        <v>271.48</v>
      </c>
      <c r="I3234" s="36">
        <v>148</v>
      </c>
      <c r="J3234" s="37">
        <v>1.833410905772302</v>
      </c>
      <c r="L3234" s="2">
        <f>(H3226*K3226)/H3234</f>
        <v>0.53146640636510978</v>
      </c>
      <c r="M3234" s="2">
        <f>((H3226*K3226)/H3234)-K3226</f>
        <v>0.28146640636510978</v>
      </c>
    </row>
    <row r="3235" spans="1:13" x14ac:dyDescent="0.35">
      <c r="A3235" s="38" t="s">
        <v>113</v>
      </c>
      <c r="B3235" s="38" t="s">
        <v>70</v>
      </c>
      <c r="C3235" s="1" t="s">
        <v>16</v>
      </c>
      <c r="D3235" s="33">
        <v>1</v>
      </c>
      <c r="E3235" s="34">
        <v>8.1</v>
      </c>
      <c r="F3235" s="35">
        <v>1236.4100000000001</v>
      </c>
      <c r="G3235" s="36">
        <v>280</v>
      </c>
      <c r="H3235" s="35">
        <v>152.63999999999999</v>
      </c>
      <c r="I3235" s="36">
        <v>34</v>
      </c>
      <c r="J3235" s="37">
        <v>4.4157500000000001</v>
      </c>
      <c r="L3235" s="2">
        <f>(H3226*K3226)/H3235</f>
        <v>0.94524698637316573</v>
      </c>
      <c r="M3235" s="2">
        <f>((H3226*K3226)/H3235)-K3226</f>
        <v>0.69524698637316573</v>
      </c>
    </row>
    <row r="3236" spans="1:13" x14ac:dyDescent="0.35">
      <c r="A3236" s="38" t="s">
        <v>113</v>
      </c>
      <c r="B3236" s="38" t="s">
        <v>70</v>
      </c>
      <c r="C3236" s="1" t="s">
        <v>5</v>
      </c>
      <c r="D3236" s="33">
        <v>1</v>
      </c>
      <c r="E3236" s="34">
        <v>8.8000000000000007</v>
      </c>
      <c r="F3236" s="35">
        <v>3014.33</v>
      </c>
      <c r="G3236" s="36">
        <v>898</v>
      </c>
      <c r="H3236" s="35">
        <v>342.54</v>
      </c>
      <c r="I3236" s="36">
        <v>102</v>
      </c>
      <c r="J3236" s="37">
        <v>3.3567149220489978</v>
      </c>
      <c r="L3236" s="2">
        <f>(H3226*K3226)/H3236</f>
        <v>0.4212135808956618</v>
      </c>
      <c r="M3236" s="2">
        <f>((H3226*K3226)/H3236)-K3226</f>
        <v>0.1712135808956618</v>
      </c>
    </row>
    <row r="3237" spans="1:13" x14ac:dyDescent="0.35">
      <c r="A3237" s="38" t="s">
        <v>113</v>
      </c>
      <c r="B3237" s="38" t="s">
        <v>70</v>
      </c>
      <c r="C3237" s="1" t="s">
        <v>14</v>
      </c>
      <c r="D3237" s="33">
        <v>1</v>
      </c>
      <c r="E3237" s="34">
        <v>2.2999999999999998</v>
      </c>
      <c r="F3237" s="35">
        <v>678.91</v>
      </c>
      <c r="G3237" s="36">
        <v>221</v>
      </c>
      <c r="H3237" s="35">
        <v>295.18</v>
      </c>
      <c r="I3237" s="36">
        <v>96</v>
      </c>
      <c r="J3237" s="37">
        <v>3.0719909502262444</v>
      </c>
      <c r="L3237" s="2">
        <f>(H3226*K3226)/H3237</f>
        <v>0.48879497255911647</v>
      </c>
      <c r="M3237" s="2">
        <f>((H3226*K3226)/H3237)-K3226</f>
        <v>0.23879497255911647</v>
      </c>
    </row>
    <row r="3238" spans="1:13" x14ac:dyDescent="0.35">
      <c r="A3238" s="38" t="s">
        <v>113</v>
      </c>
      <c r="B3238" s="38" t="s">
        <v>70</v>
      </c>
      <c r="C3238" s="1" t="s">
        <v>7</v>
      </c>
      <c r="D3238" s="33">
        <v>1</v>
      </c>
      <c r="E3238" s="34">
        <v>2.8</v>
      </c>
      <c r="F3238" s="35">
        <v>2177.6</v>
      </c>
      <c r="G3238" s="36">
        <v>717</v>
      </c>
      <c r="H3238" s="35">
        <v>777.71</v>
      </c>
      <c r="I3238" s="36">
        <v>256</v>
      </c>
      <c r="J3238" s="37">
        <v>3.037099023709902</v>
      </c>
      <c r="L3238" s="2">
        <f>(H3226*K3226)/H3238</f>
        <v>0.18552223836648621</v>
      </c>
      <c r="M3238" s="2">
        <f>((H3226*K3226)/H3238)-K3226</f>
        <v>-6.4477761633513792E-2</v>
      </c>
    </row>
    <row r="3239" spans="1:13" x14ac:dyDescent="0.35">
      <c r="A3239" s="38" t="s">
        <v>113</v>
      </c>
      <c r="B3239" s="38" t="s">
        <v>70</v>
      </c>
      <c r="C3239" s="1" t="s">
        <v>19</v>
      </c>
      <c r="D3239" s="33">
        <v>1</v>
      </c>
      <c r="E3239" s="34">
        <v>3.1</v>
      </c>
      <c r="F3239" s="35">
        <v>1581.24</v>
      </c>
      <c r="G3239" s="36">
        <v>436</v>
      </c>
      <c r="H3239" s="35">
        <v>510.08</v>
      </c>
      <c r="I3239" s="36">
        <v>140</v>
      </c>
      <c r="J3239" s="37">
        <v>3.6266972477064221</v>
      </c>
      <c r="L3239" s="2">
        <f>(H3226*K3226)/H3239</f>
        <v>0.28286249215809284</v>
      </c>
      <c r="M3239" s="2">
        <f>((H3226*K3226)/H3239)-K3226</f>
        <v>3.2862492158092838E-2</v>
      </c>
    </row>
    <row r="3240" spans="1:13" x14ac:dyDescent="0.35">
      <c r="A3240" s="38" t="s">
        <v>113</v>
      </c>
      <c r="B3240" s="38" t="s">
        <v>70</v>
      </c>
      <c r="C3240" s="1" t="s">
        <v>13</v>
      </c>
      <c r="D3240" s="33">
        <v>1</v>
      </c>
      <c r="E3240" s="34">
        <v>20.2</v>
      </c>
      <c r="F3240" s="35">
        <v>4965.7299999999996</v>
      </c>
      <c r="G3240" s="36">
        <v>1450</v>
      </c>
      <c r="H3240" s="35">
        <v>245.83</v>
      </c>
      <c r="I3240" s="36">
        <v>71</v>
      </c>
      <c r="J3240" s="37">
        <v>3.4246413793103447</v>
      </c>
      <c r="L3240" s="2">
        <f>(H3226*K3226)/H3240</f>
        <v>0.58691982264166287</v>
      </c>
      <c r="M3240" s="2">
        <f>((H3226*K3226)/H3240)-K3226</f>
        <v>0.33691982264166287</v>
      </c>
    </row>
    <row r="3241" spans="1:13" x14ac:dyDescent="0.35">
      <c r="A3241" s="38" t="s">
        <v>113</v>
      </c>
      <c r="B3241" s="38" t="s">
        <v>70</v>
      </c>
      <c r="C3241" s="1" t="s">
        <v>18</v>
      </c>
      <c r="D3241" s="33">
        <v>1</v>
      </c>
      <c r="E3241" s="34">
        <v>6.4</v>
      </c>
      <c r="F3241" s="35">
        <v>1358.14</v>
      </c>
      <c r="G3241" s="36">
        <v>387</v>
      </c>
      <c r="H3241" s="35">
        <v>212.21</v>
      </c>
      <c r="I3241" s="36">
        <v>60</v>
      </c>
      <c r="J3241" s="37">
        <v>3.5094056847545221</v>
      </c>
      <c r="L3241" s="2">
        <f>(H3226*K3226)/H3241</f>
        <v>0.67990434004052591</v>
      </c>
      <c r="M3241" s="2">
        <f>((H3226*K3226)/H3241)-K3226</f>
        <v>0.42990434004052591</v>
      </c>
    </row>
    <row r="3242" spans="1:13" x14ac:dyDescent="0.35">
      <c r="A3242" s="38" t="s">
        <v>113</v>
      </c>
      <c r="B3242" s="38" t="s">
        <v>70</v>
      </c>
      <c r="C3242" s="1" t="s">
        <v>11</v>
      </c>
      <c r="D3242" s="33">
        <v>1</v>
      </c>
      <c r="E3242" s="34">
        <v>6.8</v>
      </c>
      <c r="F3242" s="35">
        <v>1361.33</v>
      </c>
      <c r="G3242" s="36">
        <v>478</v>
      </c>
      <c r="H3242" s="35">
        <v>200.2</v>
      </c>
      <c r="I3242" s="36">
        <v>70</v>
      </c>
      <c r="J3242" s="37">
        <v>2.8479707112970711</v>
      </c>
      <c r="L3242" s="2">
        <f>(H3226*K3226)/H3242</f>
        <v>0.72069180819180823</v>
      </c>
      <c r="M3242" s="2">
        <f>((H3226*K3226)/H3242)-K3226</f>
        <v>0.47069180819180823</v>
      </c>
    </row>
    <row r="3243" spans="1:13" x14ac:dyDescent="0.35">
      <c r="A3243" s="38" t="s">
        <v>113</v>
      </c>
      <c r="B3243" s="38" t="s">
        <v>70</v>
      </c>
      <c r="C3243" s="1" t="s">
        <v>9</v>
      </c>
      <c r="D3243" s="33">
        <v>1</v>
      </c>
      <c r="E3243" s="34">
        <v>4.5</v>
      </c>
      <c r="F3243" s="35">
        <v>778.21</v>
      </c>
      <c r="G3243" s="36">
        <v>578</v>
      </c>
      <c r="H3243" s="35">
        <v>172.94</v>
      </c>
      <c r="I3243" s="36">
        <v>128</v>
      </c>
      <c r="J3243" s="37">
        <v>1.3463840830449827</v>
      </c>
      <c r="L3243" s="2">
        <f>(H3226*K3226)/H3243</f>
        <v>0.83429224008326586</v>
      </c>
      <c r="M3243" s="2">
        <f>((H3226*K3226)/H3243)-K3226</f>
        <v>0.58429224008326586</v>
      </c>
    </row>
    <row r="3244" spans="1:13" x14ac:dyDescent="0.35">
      <c r="A3244" s="1" t="s">
        <v>114</v>
      </c>
      <c r="B3244" s="1" t="s">
        <v>129</v>
      </c>
      <c r="C3244" s="1" t="s">
        <v>154</v>
      </c>
      <c r="D3244" s="33">
        <v>1</v>
      </c>
      <c r="E3244" s="34">
        <v>12.5</v>
      </c>
      <c r="F3244" s="35">
        <v>8987.2900000000009</v>
      </c>
      <c r="G3244" s="36">
        <v>2462</v>
      </c>
      <c r="H3244" s="35">
        <v>718.98</v>
      </c>
      <c r="I3244" s="36">
        <v>196</v>
      </c>
      <c r="J3244" s="37">
        <v>3.6504021121039809</v>
      </c>
      <c r="K3244" s="28">
        <v>0.25</v>
      </c>
    </row>
    <row r="3245" spans="1:13" x14ac:dyDescent="0.35">
      <c r="A3245" s="38" t="s">
        <v>114</v>
      </c>
      <c r="B3245" s="38" t="s">
        <v>129</v>
      </c>
      <c r="C3245" s="1" t="s">
        <v>12</v>
      </c>
      <c r="D3245" s="33">
        <v>1</v>
      </c>
      <c r="E3245" s="34">
        <v>6.4</v>
      </c>
      <c r="F3245" s="35">
        <v>1553.25</v>
      </c>
      <c r="G3245" s="36">
        <v>301</v>
      </c>
      <c r="H3245" s="35">
        <v>242.7</v>
      </c>
      <c r="I3245" s="36">
        <v>47</v>
      </c>
      <c r="J3245" s="37">
        <v>5.1602990033222591</v>
      </c>
      <c r="L3245" s="2">
        <f>(H3244*K3244)/H3245</f>
        <v>0.7406056860321385</v>
      </c>
      <c r="M3245" s="2">
        <f>((H3244*K3244)/H3245)-K3244</f>
        <v>0.4906056860321385</v>
      </c>
    </row>
    <row r="3246" spans="1:13" x14ac:dyDescent="0.35">
      <c r="A3246" s="38" t="s">
        <v>114</v>
      </c>
      <c r="B3246" s="38" t="s">
        <v>129</v>
      </c>
      <c r="C3246" s="1" t="s">
        <v>8</v>
      </c>
      <c r="D3246" s="33">
        <v>1</v>
      </c>
      <c r="E3246" s="34">
        <v>6.6</v>
      </c>
      <c r="F3246" s="35">
        <v>4589.5</v>
      </c>
      <c r="G3246" s="36">
        <v>1082</v>
      </c>
      <c r="H3246" s="35">
        <v>695.38</v>
      </c>
      <c r="I3246" s="36">
        <v>163</v>
      </c>
      <c r="J3246" s="37">
        <v>4.2416820702402953</v>
      </c>
      <c r="L3246" s="2">
        <f>(H3244*K3244)/H3246</f>
        <v>0.25848456958785127</v>
      </c>
      <c r="M3246" s="2">
        <f>((H3244*K3244)/H3246)-K3244</f>
        <v>8.484569587851265E-3</v>
      </c>
    </row>
    <row r="3247" spans="1:13" x14ac:dyDescent="0.35">
      <c r="A3247" s="38" t="s">
        <v>114</v>
      </c>
      <c r="B3247" s="38" t="s">
        <v>129</v>
      </c>
      <c r="C3247" s="1" t="s">
        <v>4</v>
      </c>
      <c r="D3247" s="33">
        <v>1</v>
      </c>
      <c r="E3247" s="34">
        <v>5.6</v>
      </c>
      <c r="F3247" s="35">
        <v>1560.61</v>
      </c>
      <c r="G3247" s="36">
        <v>426</v>
      </c>
      <c r="H3247" s="35">
        <v>278.68</v>
      </c>
      <c r="I3247" s="36">
        <v>76</v>
      </c>
      <c r="J3247" s="37">
        <v>3.6634037558685444</v>
      </c>
      <c r="L3247" s="2">
        <f>(H3244*K3244)/H3247</f>
        <v>0.64498708195780108</v>
      </c>
      <c r="M3247" s="2">
        <f>((H3244*K3244)/H3247)-K3244</f>
        <v>0.39498708195780108</v>
      </c>
    </row>
    <row r="3248" spans="1:13" x14ac:dyDescent="0.35">
      <c r="A3248" s="38" t="s">
        <v>114</v>
      </c>
      <c r="B3248" s="38" t="s">
        <v>129</v>
      </c>
      <c r="C3248" s="1" t="s">
        <v>10</v>
      </c>
      <c r="D3248" s="33">
        <v>1</v>
      </c>
      <c r="E3248" s="34">
        <v>2.2000000000000002</v>
      </c>
      <c r="F3248" s="35">
        <v>476.73</v>
      </c>
      <c r="G3248" s="36">
        <v>102</v>
      </c>
      <c r="H3248" s="35">
        <v>216.7</v>
      </c>
      <c r="I3248" s="36">
        <v>46</v>
      </c>
      <c r="J3248" s="37">
        <v>4.6738235294117647</v>
      </c>
      <c r="L3248" s="2">
        <f>(H3244*K3244)/H3248</f>
        <v>0.82946469773880949</v>
      </c>
      <c r="M3248" s="2">
        <f>((H3244*K3244)/H3248)-K3244</f>
        <v>0.57946469773880949</v>
      </c>
    </row>
    <row r="3249" spans="1:13" x14ac:dyDescent="0.35">
      <c r="A3249" s="38" t="s">
        <v>114</v>
      </c>
      <c r="B3249" s="38" t="s">
        <v>129</v>
      </c>
      <c r="C3249" s="1" t="s">
        <v>17</v>
      </c>
      <c r="D3249" s="33">
        <v>0.84619999999999995</v>
      </c>
      <c r="E3249" s="34">
        <v>1.2</v>
      </c>
      <c r="F3249" s="35">
        <v>1093.76</v>
      </c>
      <c r="G3249" s="36">
        <v>446</v>
      </c>
      <c r="H3249" s="35">
        <v>911.47</v>
      </c>
      <c r="I3249" s="36">
        <v>371</v>
      </c>
      <c r="J3249" s="37">
        <v>2.45237668161435</v>
      </c>
      <c r="L3249" s="2">
        <f>(H3244*K3244)/H3249</f>
        <v>0.19720341865338409</v>
      </c>
      <c r="M3249" s="2">
        <f>((H3244*K3244)/H3249)-K3244</f>
        <v>-5.2796581346615912E-2</v>
      </c>
    </row>
    <row r="3250" spans="1:13" x14ac:dyDescent="0.35">
      <c r="A3250" s="38" t="s">
        <v>114</v>
      </c>
      <c r="B3250" s="38" t="s">
        <v>129</v>
      </c>
      <c r="C3250" s="1" t="s">
        <v>6</v>
      </c>
      <c r="D3250" s="33">
        <v>0.92310000000000003</v>
      </c>
      <c r="E3250" s="34">
        <v>2.9</v>
      </c>
      <c r="F3250" s="35">
        <v>691.79</v>
      </c>
      <c r="G3250" s="36">
        <v>242</v>
      </c>
      <c r="H3250" s="35">
        <v>238.55</v>
      </c>
      <c r="I3250" s="36">
        <v>83</v>
      </c>
      <c r="J3250" s="37">
        <v>2.8586363636363634</v>
      </c>
      <c r="L3250" s="2">
        <f>(H3244*K3244)/H3250</f>
        <v>0.75348983441626494</v>
      </c>
      <c r="M3250" s="2">
        <f>((H3244*K3244)/H3250)-K3244</f>
        <v>0.50348983441626494</v>
      </c>
    </row>
    <row r="3251" spans="1:13" x14ac:dyDescent="0.35">
      <c r="A3251" s="38" t="s">
        <v>114</v>
      </c>
      <c r="B3251" s="38" t="s">
        <v>129</v>
      </c>
      <c r="C3251" s="1" t="s">
        <v>15</v>
      </c>
      <c r="D3251" s="33">
        <v>1</v>
      </c>
      <c r="E3251" s="34">
        <v>23.9</v>
      </c>
      <c r="F3251" s="35">
        <v>7663.93</v>
      </c>
      <c r="G3251" s="36">
        <v>1569</v>
      </c>
      <c r="H3251" s="35">
        <v>320.67</v>
      </c>
      <c r="I3251" s="36">
        <v>65</v>
      </c>
      <c r="J3251" s="37">
        <v>4.8845952836201407</v>
      </c>
      <c r="L3251" s="2">
        <f>(H3244*K3244)/H3251</f>
        <v>0.5605295163251941</v>
      </c>
      <c r="M3251" s="2">
        <f>((H3244*K3244)/H3251)-K3244</f>
        <v>0.3105295163251941</v>
      </c>
    </row>
    <row r="3252" spans="1:13" x14ac:dyDescent="0.35">
      <c r="A3252" s="38" t="s">
        <v>114</v>
      </c>
      <c r="B3252" s="38" t="s">
        <v>129</v>
      </c>
      <c r="C3252" s="1" t="s">
        <v>20</v>
      </c>
      <c r="D3252" s="33">
        <v>1</v>
      </c>
      <c r="E3252" s="34">
        <v>19.399999999999999</v>
      </c>
      <c r="F3252" s="35">
        <v>4889.34</v>
      </c>
      <c r="G3252" s="36">
        <v>2089</v>
      </c>
      <c r="H3252" s="35">
        <v>252.03</v>
      </c>
      <c r="I3252" s="36">
        <v>107</v>
      </c>
      <c r="J3252" s="37">
        <v>2.340516993776927</v>
      </c>
      <c r="L3252" s="2">
        <f>(H3244*K3244)/H3252</f>
        <v>0.71318890608260921</v>
      </c>
      <c r="M3252" s="2">
        <f>((H3244*K3244)/H3252)-K3244</f>
        <v>0.46318890608260921</v>
      </c>
    </row>
    <row r="3253" spans="1:13" x14ac:dyDescent="0.35">
      <c r="A3253" s="38" t="s">
        <v>114</v>
      </c>
      <c r="B3253" s="38" t="s">
        <v>129</v>
      </c>
      <c r="C3253" s="1" t="s">
        <v>16</v>
      </c>
      <c r="D3253" s="33">
        <v>1</v>
      </c>
      <c r="E3253" s="34">
        <v>2.9</v>
      </c>
      <c r="F3253" s="35">
        <v>1175.67</v>
      </c>
      <c r="G3253" s="36">
        <v>238</v>
      </c>
      <c r="H3253" s="35">
        <v>405.4</v>
      </c>
      <c r="I3253" s="36">
        <v>82</v>
      </c>
      <c r="J3253" s="37">
        <v>4.9397899159663865</v>
      </c>
      <c r="L3253" s="2">
        <f>(H3244*K3244)/H3253</f>
        <v>0.44337691169215593</v>
      </c>
      <c r="M3253" s="2">
        <f>((H3244*K3244)/H3253)-K3244</f>
        <v>0.19337691169215593</v>
      </c>
    </row>
    <row r="3254" spans="1:13" x14ac:dyDescent="0.35">
      <c r="A3254" s="38" t="s">
        <v>114</v>
      </c>
      <c r="B3254" s="38" t="s">
        <v>129</v>
      </c>
      <c r="C3254" s="1" t="s">
        <v>5</v>
      </c>
      <c r="D3254" s="33">
        <v>1</v>
      </c>
      <c r="E3254" s="34">
        <v>2.6</v>
      </c>
      <c r="F3254" s="35">
        <v>1582.45</v>
      </c>
      <c r="G3254" s="36">
        <v>352</v>
      </c>
      <c r="H3254" s="35">
        <v>608.63</v>
      </c>
      <c r="I3254" s="36">
        <v>135</v>
      </c>
      <c r="J3254" s="37">
        <v>4.4955965909090914</v>
      </c>
      <c r="L3254" s="2">
        <f>(H3244*K3244)/H3254</f>
        <v>0.29532721029196723</v>
      </c>
      <c r="M3254" s="2">
        <f>((H3244*K3244)/H3254)-K3244</f>
        <v>4.5327210291967235E-2</v>
      </c>
    </row>
    <row r="3255" spans="1:13" x14ac:dyDescent="0.35">
      <c r="A3255" s="38" t="s">
        <v>114</v>
      </c>
      <c r="B3255" s="38" t="s">
        <v>129</v>
      </c>
      <c r="C3255" s="1" t="s">
        <v>14</v>
      </c>
      <c r="D3255" s="33">
        <v>1</v>
      </c>
      <c r="E3255" s="34">
        <v>3.7</v>
      </c>
      <c r="F3255" s="35">
        <v>810.18</v>
      </c>
      <c r="G3255" s="36">
        <v>260</v>
      </c>
      <c r="H3255" s="35">
        <v>218.97</v>
      </c>
      <c r="I3255" s="36">
        <v>70</v>
      </c>
      <c r="J3255" s="37">
        <v>3.116076923076923</v>
      </c>
      <c r="L3255" s="2">
        <f>(H3244*K3244)/H3255</f>
        <v>0.82086587203726535</v>
      </c>
      <c r="M3255" s="2">
        <f>((H3244*K3244)/H3255)-K3244</f>
        <v>0.57086587203726535</v>
      </c>
    </row>
    <row r="3256" spans="1:13" x14ac:dyDescent="0.35">
      <c r="A3256" s="38" t="s">
        <v>114</v>
      </c>
      <c r="B3256" s="38" t="s">
        <v>129</v>
      </c>
      <c r="C3256" s="1" t="s">
        <v>7</v>
      </c>
      <c r="D3256" s="33">
        <v>1</v>
      </c>
      <c r="E3256" s="34">
        <v>2.8</v>
      </c>
      <c r="F3256" s="35">
        <v>1002.66</v>
      </c>
      <c r="G3256" s="36">
        <v>309</v>
      </c>
      <c r="H3256" s="35">
        <v>358.09</v>
      </c>
      <c r="I3256" s="36">
        <v>110</v>
      </c>
      <c r="J3256" s="37">
        <v>3.2448543689320388</v>
      </c>
      <c r="L3256" s="2">
        <f>(H3244*K3244)/H3256</f>
        <v>0.50195481582842305</v>
      </c>
      <c r="M3256" s="2">
        <f>((H3244*K3244)/H3256)-K3244</f>
        <v>0.25195481582842305</v>
      </c>
    </row>
    <row r="3257" spans="1:13" x14ac:dyDescent="0.35">
      <c r="A3257" s="38" t="s">
        <v>114</v>
      </c>
      <c r="B3257" s="38" t="s">
        <v>129</v>
      </c>
      <c r="C3257" s="1" t="s">
        <v>19</v>
      </c>
      <c r="D3257" s="33">
        <v>1</v>
      </c>
      <c r="E3257" s="34">
        <v>1.8</v>
      </c>
      <c r="F3257" s="35">
        <v>635.79999999999995</v>
      </c>
      <c r="G3257" s="36">
        <v>149</v>
      </c>
      <c r="H3257" s="35">
        <v>353.22</v>
      </c>
      <c r="I3257" s="36">
        <v>82</v>
      </c>
      <c r="J3257" s="37">
        <v>4.267114093959731</v>
      </c>
      <c r="L3257" s="2">
        <f>(H3244*K3244)/H3257</f>
        <v>0.50887548836419227</v>
      </c>
      <c r="M3257" s="2">
        <f>((H3244*K3244)/H3257)-K3244</f>
        <v>0.25887548836419227</v>
      </c>
    </row>
    <row r="3258" spans="1:13" x14ac:dyDescent="0.35">
      <c r="A3258" s="38" t="s">
        <v>114</v>
      </c>
      <c r="B3258" s="38" t="s">
        <v>129</v>
      </c>
      <c r="C3258" s="1" t="s">
        <v>13</v>
      </c>
      <c r="D3258" s="33">
        <v>1</v>
      </c>
      <c r="E3258" s="34">
        <v>18</v>
      </c>
      <c r="F3258" s="35">
        <v>5138.9799999999996</v>
      </c>
      <c r="G3258" s="36">
        <v>1558</v>
      </c>
      <c r="H3258" s="35">
        <v>285.5</v>
      </c>
      <c r="I3258" s="36">
        <v>86</v>
      </c>
      <c r="J3258" s="37">
        <v>3.2984467265725286</v>
      </c>
      <c r="L3258" s="2">
        <f>(H3244*K3244)/H3258</f>
        <v>0.62957968476357273</v>
      </c>
      <c r="M3258" s="2">
        <f>((H3244*K3244)/H3258)-K3244</f>
        <v>0.37957968476357273</v>
      </c>
    </row>
    <row r="3259" spans="1:13" x14ac:dyDescent="0.35">
      <c r="A3259" s="38" t="s">
        <v>114</v>
      </c>
      <c r="B3259" s="38" t="s">
        <v>129</v>
      </c>
      <c r="C3259" s="1" t="s">
        <v>18</v>
      </c>
      <c r="D3259" s="33">
        <v>1</v>
      </c>
      <c r="E3259" s="34">
        <v>7.5</v>
      </c>
      <c r="F3259" s="35">
        <v>1753.73</v>
      </c>
      <c r="G3259" s="36">
        <v>476</v>
      </c>
      <c r="H3259" s="35">
        <v>233.83</v>
      </c>
      <c r="I3259" s="36">
        <v>63</v>
      </c>
      <c r="J3259" s="37">
        <v>3.6843067226890756</v>
      </c>
      <c r="L3259" s="2">
        <f>(H3244*K3244)/H3259</f>
        <v>0.76869948253004317</v>
      </c>
      <c r="M3259" s="2">
        <f>((H3244*K3244)/H3259)-K3244</f>
        <v>0.51869948253004317</v>
      </c>
    </row>
    <row r="3260" spans="1:13" x14ac:dyDescent="0.35">
      <c r="A3260" s="38" t="s">
        <v>114</v>
      </c>
      <c r="B3260" s="38" t="s">
        <v>129</v>
      </c>
      <c r="C3260" s="1" t="s">
        <v>11</v>
      </c>
      <c r="D3260" s="33">
        <v>1</v>
      </c>
      <c r="E3260" s="34">
        <v>4.5</v>
      </c>
      <c r="F3260" s="35">
        <v>980.16</v>
      </c>
      <c r="G3260" s="36">
        <v>308</v>
      </c>
      <c r="H3260" s="35">
        <v>217.81</v>
      </c>
      <c r="I3260" s="36">
        <v>68</v>
      </c>
      <c r="J3260" s="37">
        <v>3.182337662337662</v>
      </c>
      <c r="L3260" s="2">
        <f>(H3244*K3244)/H3260</f>
        <v>0.82523759239704331</v>
      </c>
      <c r="M3260" s="2">
        <f>((H3244*K3244)/H3260)-K3244</f>
        <v>0.57523759239704331</v>
      </c>
    </row>
    <row r="3261" spans="1:13" x14ac:dyDescent="0.35">
      <c r="A3261" s="38" t="s">
        <v>114</v>
      </c>
      <c r="B3261" s="38" t="s">
        <v>129</v>
      </c>
      <c r="C3261" s="1" t="s">
        <v>9</v>
      </c>
      <c r="D3261" s="33">
        <v>1</v>
      </c>
      <c r="E3261" s="34">
        <v>4.3</v>
      </c>
      <c r="F3261" s="35">
        <v>823.91</v>
      </c>
      <c r="G3261" s="36">
        <v>274</v>
      </c>
      <c r="H3261" s="35">
        <v>191.61</v>
      </c>
      <c r="I3261" s="36">
        <v>63</v>
      </c>
      <c r="J3261" s="37">
        <v>3.006970802919708</v>
      </c>
      <c r="L3261" s="2">
        <f>(H3244*K3244)/H3261</f>
        <v>0.93807734460623138</v>
      </c>
      <c r="M3261" s="2">
        <f>((H3244*K3244)/H3261)-K3244</f>
        <v>0.68807734460623138</v>
      </c>
    </row>
    <row r="3262" spans="1:13" x14ac:dyDescent="0.35">
      <c r="A3262" s="1" t="s">
        <v>115</v>
      </c>
      <c r="B3262" s="1" t="s">
        <v>129</v>
      </c>
      <c r="C3262" s="1" t="s">
        <v>154</v>
      </c>
      <c r="D3262" s="33">
        <v>1</v>
      </c>
      <c r="E3262" s="34">
        <v>17</v>
      </c>
      <c r="F3262" s="35">
        <v>10185.11</v>
      </c>
      <c r="G3262" s="36">
        <v>2717</v>
      </c>
      <c r="H3262" s="35">
        <v>599.12</v>
      </c>
      <c r="I3262" s="36">
        <v>159</v>
      </c>
      <c r="J3262" s="37">
        <v>3.7486602870813401</v>
      </c>
      <c r="K3262" s="28">
        <v>0.25</v>
      </c>
    </row>
    <row r="3263" spans="1:13" x14ac:dyDescent="0.35">
      <c r="A3263" s="38" t="s">
        <v>115</v>
      </c>
      <c r="B3263" s="38" t="s">
        <v>129</v>
      </c>
      <c r="C3263" s="1" t="s">
        <v>12</v>
      </c>
      <c r="D3263" s="33">
        <v>1</v>
      </c>
      <c r="E3263" s="34">
        <v>9</v>
      </c>
      <c r="F3263" s="35">
        <v>5439.88</v>
      </c>
      <c r="G3263" s="36">
        <v>1444</v>
      </c>
      <c r="H3263" s="35">
        <v>604.42999999999995</v>
      </c>
      <c r="I3263" s="36">
        <v>160</v>
      </c>
      <c r="J3263" s="37">
        <v>3.7672299168975072</v>
      </c>
      <c r="L3263" s="2">
        <f>(H3262*K3262)/H3263</f>
        <v>0.24780371589762257</v>
      </c>
      <c r="M3263" s="2">
        <f>((H3262*K3262)/H3263)-K3262</f>
        <v>-2.1962841023774327E-3</v>
      </c>
    </row>
    <row r="3264" spans="1:13" x14ac:dyDescent="0.35">
      <c r="A3264" s="38" t="s">
        <v>115</v>
      </c>
      <c r="B3264" s="38" t="s">
        <v>129</v>
      </c>
      <c r="C3264" s="1" t="s">
        <v>8</v>
      </c>
      <c r="D3264" s="33">
        <v>1</v>
      </c>
      <c r="E3264" s="34">
        <v>10.6</v>
      </c>
      <c r="F3264" s="35">
        <v>5209.59</v>
      </c>
      <c r="G3264" s="36">
        <v>1245</v>
      </c>
      <c r="H3264" s="35">
        <v>491.47</v>
      </c>
      <c r="I3264" s="36">
        <v>117</v>
      </c>
      <c r="J3264" s="37">
        <v>4.1844096385542171</v>
      </c>
      <c r="L3264" s="2">
        <f>(H3262*K3262)/H3264</f>
        <v>0.30475919181231814</v>
      </c>
      <c r="M3264" s="2">
        <f>((H3262*K3262)/H3264)-K3262</f>
        <v>5.4759191812318142E-2</v>
      </c>
    </row>
    <row r="3265" spans="1:13" x14ac:dyDescent="0.35">
      <c r="A3265" s="38" t="s">
        <v>115</v>
      </c>
      <c r="B3265" s="38" t="s">
        <v>129</v>
      </c>
      <c r="C3265" s="1" t="s">
        <v>4</v>
      </c>
      <c r="D3265" s="33">
        <v>1</v>
      </c>
      <c r="E3265" s="34">
        <v>6.7</v>
      </c>
      <c r="F3265" s="35">
        <v>2149.4299999999998</v>
      </c>
      <c r="G3265" s="36">
        <v>569</v>
      </c>
      <c r="H3265" s="35">
        <v>320.81</v>
      </c>
      <c r="I3265" s="36">
        <v>84</v>
      </c>
      <c r="J3265" s="37">
        <v>3.777557117750439</v>
      </c>
      <c r="L3265" s="2">
        <f>(H3262*K3262)/H3265</f>
        <v>0.46688070820735017</v>
      </c>
      <c r="M3265" s="2">
        <f>((H3262*K3262)/H3265)-K3262</f>
        <v>0.21688070820735017</v>
      </c>
    </row>
    <row r="3266" spans="1:13" x14ac:dyDescent="0.35">
      <c r="A3266" s="38" t="s">
        <v>115</v>
      </c>
      <c r="B3266" s="38" t="s">
        <v>129</v>
      </c>
      <c r="C3266" s="1" t="s">
        <v>10</v>
      </c>
      <c r="D3266" s="33">
        <v>0.9667</v>
      </c>
      <c r="E3266" s="34">
        <v>5.2</v>
      </c>
      <c r="F3266" s="35">
        <v>844.22</v>
      </c>
      <c r="G3266" s="36">
        <v>215</v>
      </c>
      <c r="H3266" s="35">
        <v>162.35</v>
      </c>
      <c r="I3266" s="36">
        <v>41</v>
      </c>
      <c r="J3266" s="37">
        <v>3.926604651162791</v>
      </c>
      <c r="L3266" s="2">
        <f>(H3262*K3262)/H3266</f>
        <v>0.92257468432399137</v>
      </c>
      <c r="M3266" s="2">
        <f>((H3262*K3262)/H3266)-K3262</f>
        <v>0.67257468432399137</v>
      </c>
    </row>
    <row r="3267" spans="1:13" x14ac:dyDescent="0.35">
      <c r="A3267" s="38" t="s">
        <v>115</v>
      </c>
      <c r="B3267" s="38" t="s">
        <v>129</v>
      </c>
      <c r="C3267" s="1" t="s">
        <v>17</v>
      </c>
      <c r="D3267" s="33">
        <v>1</v>
      </c>
      <c r="E3267" s="34">
        <v>3</v>
      </c>
      <c r="F3267" s="35">
        <v>1013.54</v>
      </c>
      <c r="G3267" s="36">
        <v>447</v>
      </c>
      <c r="H3267" s="35">
        <v>337.85</v>
      </c>
      <c r="I3267" s="36">
        <v>149</v>
      </c>
      <c r="J3267" s="37">
        <v>2.2674272930648769</v>
      </c>
      <c r="L3267" s="2">
        <f>(H3262*K3262)/H3267</f>
        <v>0.44333284001775936</v>
      </c>
      <c r="M3267" s="2">
        <f>((H3262*K3262)/H3267)-K3262</f>
        <v>0.19333284001775936</v>
      </c>
    </row>
    <row r="3268" spans="1:13" x14ac:dyDescent="0.35">
      <c r="A3268" s="38" t="s">
        <v>115</v>
      </c>
      <c r="B3268" s="38" t="s">
        <v>129</v>
      </c>
      <c r="C3268" s="1" t="s">
        <v>6</v>
      </c>
      <c r="D3268" s="33">
        <v>0.93330000000000002</v>
      </c>
      <c r="E3268" s="34">
        <v>3.1</v>
      </c>
      <c r="F3268" s="35">
        <v>938.09</v>
      </c>
      <c r="G3268" s="36">
        <v>353</v>
      </c>
      <c r="H3268" s="35">
        <v>302.61</v>
      </c>
      <c r="I3268" s="36">
        <v>113</v>
      </c>
      <c r="J3268" s="37">
        <v>2.6574787535410764</v>
      </c>
      <c r="L3268" s="2">
        <f>(H3262*K3262)/H3268</f>
        <v>0.49496051022768578</v>
      </c>
      <c r="M3268" s="2">
        <f>((H3262*K3262)/H3268)-K3262</f>
        <v>0.24496051022768578</v>
      </c>
    </row>
    <row r="3269" spans="1:13" x14ac:dyDescent="0.35">
      <c r="A3269" s="38" t="s">
        <v>115</v>
      </c>
      <c r="B3269" s="38" t="s">
        <v>129</v>
      </c>
      <c r="C3269" s="1" t="s">
        <v>15</v>
      </c>
      <c r="D3269" s="33">
        <v>1</v>
      </c>
      <c r="E3269" s="34">
        <v>44.9</v>
      </c>
      <c r="F3269" s="35">
        <v>11782.24</v>
      </c>
      <c r="G3269" s="36">
        <v>3132</v>
      </c>
      <c r="H3269" s="35">
        <v>262.41000000000003</v>
      </c>
      <c r="I3269" s="36">
        <v>69</v>
      </c>
      <c r="J3269" s="37">
        <v>3.7618901660280968</v>
      </c>
      <c r="L3269" s="2">
        <f>(H3262*K3262)/H3269</f>
        <v>0.57078617430738154</v>
      </c>
      <c r="M3269" s="2">
        <f>((H3262*K3262)/H3269)-K3262</f>
        <v>0.32078617430738154</v>
      </c>
    </row>
    <row r="3270" spans="1:13" x14ac:dyDescent="0.35">
      <c r="A3270" s="38" t="s">
        <v>115</v>
      </c>
      <c r="B3270" s="38" t="s">
        <v>129</v>
      </c>
      <c r="C3270" s="1" t="s">
        <v>20</v>
      </c>
      <c r="D3270" s="33">
        <v>1</v>
      </c>
      <c r="E3270" s="34">
        <v>27.3</v>
      </c>
      <c r="F3270" s="35">
        <v>8741.89</v>
      </c>
      <c r="G3270" s="36">
        <v>4273</v>
      </c>
      <c r="H3270" s="35">
        <v>320.22000000000003</v>
      </c>
      <c r="I3270" s="36">
        <v>156</v>
      </c>
      <c r="J3270" s="37">
        <v>2.0458436695530073</v>
      </c>
      <c r="L3270" s="2">
        <f>(H3262*K3262)/H3270</f>
        <v>0.46774092811192303</v>
      </c>
      <c r="M3270" s="2">
        <f>((H3262*K3262)/H3270)-K3262</f>
        <v>0.21774092811192303</v>
      </c>
    </row>
    <row r="3271" spans="1:13" x14ac:dyDescent="0.35">
      <c r="A3271" s="38" t="s">
        <v>115</v>
      </c>
      <c r="B3271" s="38" t="s">
        <v>129</v>
      </c>
      <c r="C3271" s="1" t="s">
        <v>16</v>
      </c>
      <c r="D3271" s="33">
        <v>1</v>
      </c>
      <c r="E3271" s="34">
        <v>8.6999999999999993</v>
      </c>
      <c r="F3271" s="35">
        <v>1656.26</v>
      </c>
      <c r="G3271" s="36">
        <v>320</v>
      </c>
      <c r="H3271" s="35">
        <v>190.37</v>
      </c>
      <c r="I3271" s="36">
        <v>36</v>
      </c>
      <c r="J3271" s="37">
        <v>5.1758125000000001</v>
      </c>
      <c r="L3271" s="2">
        <f>(H3262*K3262)/H3271</f>
        <v>0.78678363187477018</v>
      </c>
      <c r="M3271" s="2">
        <f>((H3262*K3262)/H3271)-K3262</f>
        <v>0.53678363187477018</v>
      </c>
    </row>
    <row r="3272" spans="1:13" x14ac:dyDescent="0.35">
      <c r="A3272" s="38" t="s">
        <v>115</v>
      </c>
      <c r="B3272" s="38" t="s">
        <v>129</v>
      </c>
      <c r="C3272" s="1" t="s">
        <v>5</v>
      </c>
      <c r="D3272" s="33">
        <v>1</v>
      </c>
      <c r="E3272" s="34">
        <v>4.5</v>
      </c>
      <c r="F3272" s="35">
        <v>3124.15</v>
      </c>
      <c r="G3272" s="36">
        <v>722</v>
      </c>
      <c r="H3272" s="35">
        <v>694.26</v>
      </c>
      <c r="I3272" s="36">
        <v>160</v>
      </c>
      <c r="J3272" s="37">
        <v>4.3270775623268696</v>
      </c>
      <c r="L3272" s="2">
        <f>(H3262*K3262)/H3272</f>
        <v>0.21574050067697981</v>
      </c>
      <c r="M3272" s="2">
        <f>((H3262*K3262)/H3272)-K3262</f>
        <v>-3.4259499323020193E-2</v>
      </c>
    </row>
    <row r="3273" spans="1:13" x14ac:dyDescent="0.35">
      <c r="A3273" s="38" t="s">
        <v>115</v>
      </c>
      <c r="B3273" s="38" t="s">
        <v>129</v>
      </c>
      <c r="C3273" s="1" t="s">
        <v>14</v>
      </c>
      <c r="D3273" s="33">
        <v>0.9667</v>
      </c>
      <c r="E3273" s="34">
        <v>3.5</v>
      </c>
      <c r="F3273" s="35">
        <v>953.09</v>
      </c>
      <c r="G3273" s="36">
        <v>267</v>
      </c>
      <c r="H3273" s="35">
        <v>272.31</v>
      </c>
      <c r="I3273" s="36">
        <v>76</v>
      </c>
      <c r="J3273" s="37">
        <v>3.5696254681647943</v>
      </c>
      <c r="L3273" s="2">
        <f>(H3262*K3262)/H3273</f>
        <v>0.55003488670999967</v>
      </c>
      <c r="M3273" s="2">
        <f>((H3262*K3262)/H3273)-K3262</f>
        <v>0.30003488670999967</v>
      </c>
    </row>
    <row r="3274" spans="1:13" x14ac:dyDescent="0.35">
      <c r="A3274" s="38" t="s">
        <v>115</v>
      </c>
      <c r="B3274" s="38" t="s">
        <v>129</v>
      </c>
      <c r="C3274" s="1" t="s">
        <v>7</v>
      </c>
      <c r="D3274" s="33">
        <v>1</v>
      </c>
      <c r="E3274" s="34">
        <v>4.2</v>
      </c>
      <c r="F3274" s="35">
        <v>1656.07</v>
      </c>
      <c r="G3274" s="36">
        <v>403</v>
      </c>
      <c r="H3274" s="35">
        <v>394.3</v>
      </c>
      <c r="I3274" s="36">
        <v>95</v>
      </c>
      <c r="J3274" s="37">
        <v>4.1093548387096774</v>
      </c>
      <c r="L3274" s="2">
        <f>(H3262*K3262)/H3274</f>
        <v>0.37986304844027391</v>
      </c>
      <c r="M3274" s="2">
        <f>((H3262*K3262)/H3274)-K3262</f>
        <v>0.12986304844027391</v>
      </c>
    </row>
    <row r="3275" spans="1:13" x14ac:dyDescent="0.35">
      <c r="A3275" s="38" t="s">
        <v>115</v>
      </c>
      <c r="B3275" s="38" t="s">
        <v>129</v>
      </c>
      <c r="C3275" s="1" t="s">
        <v>19</v>
      </c>
      <c r="D3275" s="33">
        <v>1</v>
      </c>
      <c r="E3275" s="34">
        <v>2.2000000000000002</v>
      </c>
      <c r="F3275" s="35">
        <v>1293.56</v>
      </c>
      <c r="G3275" s="36">
        <v>292</v>
      </c>
      <c r="H3275" s="35">
        <v>587.98</v>
      </c>
      <c r="I3275" s="36">
        <v>132</v>
      </c>
      <c r="J3275" s="37">
        <v>4.43</v>
      </c>
      <c r="L3275" s="2">
        <f>(H3262*K3262)/H3275</f>
        <v>0.25473655566515868</v>
      </c>
      <c r="M3275" s="2">
        <f>((H3262*K3262)/H3275)-K3262</f>
        <v>4.7365556651586815E-3</v>
      </c>
    </row>
    <row r="3276" spans="1:13" x14ac:dyDescent="0.35">
      <c r="A3276" s="38" t="s">
        <v>115</v>
      </c>
      <c r="B3276" s="38" t="s">
        <v>129</v>
      </c>
      <c r="C3276" s="1" t="s">
        <v>13</v>
      </c>
      <c r="D3276" s="33">
        <v>1</v>
      </c>
      <c r="E3276" s="34">
        <v>24.8</v>
      </c>
      <c r="F3276" s="35">
        <v>5278.45</v>
      </c>
      <c r="G3276" s="36">
        <v>1467</v>
      </c>
      <c r="H3276" s="35">
        <v>212.84</v>
      </c>
      <c r="I3276" s="36">
        <v>59</v>
      </c>
      <c r="J3276" s="37">
        <v>3.5981254260395366</v>
      </c>
      <c r="L3276" s="2">
        <f>(H3262*K3262)/H3276</f>
        <v>0.70372110505544072</v>
      </c>
      <c r="M3276" s="2">
        <f>((H3262*K3262)/H3276)-K3262</f>
        <v>0.45372110505544072</v>
      </c>
    </row>
    <row r="3277" spans="1:13" x14ac:dyDescent="0.35">
      <c r="A3277" s="38" t="s">
        <v>115</v>
      </c>
      <c r="B3277" s="38" t="s">
        <v>129</v>
      </c>
      <c r="C3277" s="1" t="s">
        <v>18</v>
      </c>
      <c r="D3277" s="33">
        <v>1</v>
      </c>
      <c r="E3277" s="34">
        <v>6.4</v>
      </c>
      <c r="F3277" s="35">
        <v>1432.38</v>
      </c>
      <c r="G3277" s="36">
        <v>350</v>
      </c>
      <c r="H3277" s="35">
        <v>223.81</v>
      </c>
      <c r="I3277" s="36">
        <v>54</v>
      </c>
      <c r="J3277" s="37">
        <v>4.0925142857142864</v>
      </c>
      <c r="L3277" s="2">
        <f>(H3262*K3262)/H3277</f>
        <v>0.66922836334390778</v>
      </c>
      <c r="M3277" s="2">
        <f>((H3262*K3262)/H3277)-K3262</f>
        <v>0.41922836334390778</v>
      </c>
    </row>
    <row r="3278" spans="1:13" x14ac:dyDescent="0.35">
      <c r="A3278" s="38" t="s">
        <v>115</v>
      </c>
      <c r="B3278" s="38" t="s">
        <v>129</v>
      </c>
      <c r="C3278" s="1" t="s">
        <v>11</v>
      </c>
      <c r="D3278" s="33">
        <v>1</v>
      </c>
      <c r="E3278" s="34">
        <v>4.4000000000000004</v>
      </c>
      <c r="F3278" s="35">
        <v>1419.36</v>
      </c>
      <c r="G3278" s="36">
        <v>401</v>
      </c>
      <c r="H3278" s="35">
        <v>322.58</v>
      </c>
      <c r="I3278" s="36">
        <v>91</v>
      </c>
      <c r="J3278" s="37">
        <v>3.5395511221945135</v>
      </c>
      <c r="L3278" s="2">
        <f>(H3262*K3262)/H3278</f>
        <v>0.46431892863785729</v>
      </c>
      <c r="M3278" s="2">
        <f>((H3262*K3262)/H3278)-K3262</f>
        <v>0.21431892863785729</v>
      </c>
    </row>
    <row r="3279" spans="1:13" x14ac:dyDescent="0.35">
      <c r="A3279" s="38" t="s">
        <v>115</v>
      </c>
      <c r="B3279" s="38" t="s">
        <v>129</v>
      </c>
      <c r="C3279" s="1" t="s">
        <v>9</v>
      </c>
      <c r="D3279" s="33">
        <v>1</v>
      </c>
      <c r="E3279" s="34">
        <v>3</v>
      </c>
      <c r="F3279" s="35">
        <v>837.49</v>
      </c>
      <c r="G3279" s="36">
        <v>265</v>
      </c>
      <c r="H3279" s="35">
        <v>279.16000000000003</v>
      </c>
      <c r="I3279" s="36">
        <v>88</v>
      </c>
      <c r="J3279" s="37">
        <v>3.1603396226415095</v>
      </c>
      <c r="L3279" s="2">
        <f>(H3262*K3262)/H3279</f>
        <v>0.53653818598653102</v>
      </c>
      <c r="M3279" s="2">
        <f>((H3262*K3262)/H3279)-K3262</f>
        <v>0.28653818598653102</v>
      </c>
    </row>
    <row r="3280" spans="1:13" x14ac:dyDescent="0.35">
      <c r="A3280" s="1" t="s">
        <v>115</v>
      </c>
      <c r="B3280" s="1" t="s">
        <v>127</v>
      </c>
      <c r="C3280" s="1" t="s">
        <v>154</v>
      </c>
      <c r="D3280" s="33">
        <v>1</v>
      </c>
      <c r="E3280" s="34">
        <v>17.5</v>
      </c>
      <c r="F3280" s="35">
        <v>9138.98</v>
      </c>
      <c r="G3280" s="36">
        <v>2428</v>
      </c>
      <c r="H3280" s="35">
        <v>522.23</v>
      </c>
      <c r="I3280" s="36">
        <v>138</v>
      </c>
      <c r="J3280" s="37">
        <v>3.763995057660626</v>
      </c>
      <c r="K3280" s="28">
        <v>0.25</v>
      </c>
    </row>
    <row r="3281" spans="1:13" x14ac:dyDescent="0.35">
      <c r="A3281" s="38" t="s">
        <v>115</v>
      </c>
      <c r="B3281" s="38" t="s">
        <v>127</v>
      </c>
      <c r="C3281" s="1" t="s">
        <v>12</v>
      </c>
      <c r="D3281" s="33">
        <v>1</v>
      </c>
      <c r="E3281" s="34">
        <v>9.1999999999999993</v>
      </c>
      <c r="F3281" s="35">
        <v>4855.55</v>
      </c>
      <c r="G3281" s="36">
        <v>1362</v>
      </c>
      <c r="H3281" s="35">
        <v>527.78</v>
      </c>
      <c r="I3281" s="36">
        <v>148</v>
      </c>
      <c r="J3281" s="37">
        <v>3.5650146842878123</v>
      </c>
      <c r="L3281" s="2">
        <f>(H3280*K3280)/H3281</f>
        <v>0.24737106370078443</v>
      </c>
      <c r="M3281" s="2">
        <f>((H3280*K3280)/H3281)-K3280</f>
        <v>-2.6289362992155674E-3</v>
      </c>
    </row>
    <row r="3282" spans="1:13" x14ac:dyDescent="0.35">
      <c r="A3282" s="38" t="s">
        <v>115</v>
      </c>
      <c r="B3282" s="38" t="s">
        <v>127</v>
      </c>
      <c r="C3282" s="1" t="s">
        <v>8</v>
      </c>
      <c r="D3282" s="33">
        <v>1</v>
      </c>
      <c r="E3282" s="34">
        <v>11.1</v>
      </c>
      <c r="F3282" s="35">
        <v>4532.22</v>
      </c>
      <c r="G3282" s="36">
        <v>1071</v>
      </c>
      <c r="H3282" s="35">
        <v>408.31</v>
      </c>
      <c r="I3282" s="36">
        <v>96</v>
      </c>
      <c r="J3282" s="37">
        <v>4.2317647058823535</v>
      </c>
      <c r="L3282" s="2">
        <f>(H3280*K3280)/H3282</f>
        <v>0.31975092454262694</v>
      </c>
      <c r="M3282" s="2">
        <f>((H3280*K3280)/H3282)-K3280</f>
        <v>6.9750924542626935E-2</v>
      </c>
    </row>
    <row r="3283" spans="1:13" x14ac:dyDescent="0.35">
      <c r="A3283" s="38" t="s">
        <v>115</v>
      </c>
      <c r="B3283" s="38" t="s">
        <v>127</v>
      </c>
      <c r="C3283" s="1" t="s">
        <v>4</v>
      </c>
      <c r="D3283" s="33">
        <v>1</v>
      </c>
      <c r="E3283" s="34">
        <v>7</v>
      </c>
      <c r="F3283" s="35">
        <v>1795.63</v>
      </c>
      <c r="G3283" s="36">
        <v>471</v>
      </c>
      <c r="H3283" s="35">
        <v>256.52</v>
      </c>
      <c r="I3283" s="36">
        <v>67</v>
      </c>
      <c r="J3283" s="37">
        <v>3.8123779193205949</v>
      </c>
      <c r="L3283" s="2">
        <f>(H3280*K3280)/H3283</f>
        <v>0.50895641665367231</v>
      </c>
      <c r="M3283" s="2">
        <f>((H3280*K3280)/H3283)-K3280</f>
        <v>0.25895641665367231</v>
      </c>
    </row>
    <row r="3284" spans="1:13" x14ac:dyDescent="0.35">
      <c r="A3284" s="38" t="s">
        <v>115</v>
      </c>
      <c r="B3284" s="38" t="s">
        <v>127</v>
      </c>
      <c r="C3284" s="1" t="s">
        <v>10</v>
      </c>
      <c r="D3284" s="33">
        <v>0.875</v>
      </c>
      <c r="E3284" s="34">
        <v>5.5</v>
      </c>
      <c r="F3284" s="35">
        <v>551.47</v>
      </c>
      <c r="G3284" s="36">
        <v>142</v>
      </c>
      <c r="H3284" s="35">
        <v>100.27</v>
      </c>
      <c r="I3284" s="36">
        <v>25</v>
      </c>
      <c r="J3284" s="37">
        <v>3.8835915492957747</v>
      </c>
      <c r="L3284" s="2">
        <f>(H3280*K3280)/H3284</f>
        <v>1.302059439513314</v>
      </c>
      <c r="M3284" s="2">
        <f>((H3280*K3280)/H3284)-K3280</f>
        <v>1.052059439513314</v>
      </c>
    </row>
    <row r="3285" spans="1:13" x14ac:dyDescent="0.35">
      <c r="A3285" s="38" t="s">
        <v>115</v>
      </c>
      <c r="B3285" s="38" t="s">
        <v>127</v>
      </c>
      <c r="C3285" s="1" t="s">
        <v>17</v>
      </c>
      <c r="D3285" s="33">
        <v>1</v>
      </c>
      <c r="E3285" s="34">
        <v>2.6</v>
      </c>
      <c r="F3285" s="35">
        <v>826.8</v>
      </c>
      <c r="G3285" s="36">
        <v>364</v>
      </c>
      <c r="H3285" s="35">
        <v>318</v>
      </c>
      <c r="I3285" s="36">
        <v>140</v>
      </c>
      <c r="J3285" s="37">
        <v>2.2714285714285714</v>
      </c>
      <c r="L3285" s="2">
        <f>(H3280*K3280)/H3285</f>
        <v>0.41055817610062895</v>
      </c>
      <c r="M3285" s="2">
        <f>((H3280*K3280)/H3285)-K3280</f>
        <v>0.16055817610062895</v>
      </c>
    </row>
    <row r="3286" spans="1:13" x14ac:dyDescent="0.35">
      <c r="A3286" s="38" t="s">
        <v>115</v>
      </c>
      <c r="B3286" s="38" t="s">
        <v>127</v>
      </c>
      <c r="C3286" s="1" t="s">
        <v>6</v>
      </c>
      <c r="D3286" s="33">
        <v>0.875</v>
      </c>
      <c r="E3286" s="34">
        <v>3.3</v>
      </c>
      <c r="F3286" s="35">
        <v>588.77</v>
      </c>
      <c r="G3286" s="36">
        <v>228</v>
      </c>
      <c r="H3286" s="35">
        <v>178.42</v>
      </c>
      <c r="I3286" s="36">
        <v>69</v>
      </c>
      <c r="J3286" s="37">
        <v>2.5823245614035089</v>
      </c>
      <c r="L3286" s="2">
        <f>(H3280*K3280)/H3286</f>
        <v>0.73174251765497145</v>
      </c>
      <c r="M3286" s="2">
        <f>((H3280*K3280)/H3286)-K3280</f>
        <v>0.48174251765497145</v>
      </c>
    </row>
    <row r="3287" spans="1:13" x14ac:dyDescent="0.35">
      <c r="A3287" s="38" t="s">
        <v>115</v>
      </c>
      <c r="B3287" s="38" t="s">
        <v>127</v>
      </c>
      <c r="C3287" s="1" t="s">
        <v>15</v>
      </c>
      <c r="D3287" s="33">
        <v>1</v>
      </c>
      <c r="E3287" s="34">
        <v>42.8</v>
      </c>
      <c r="F3287" s="35">
        <v>9474.09</v>
      </c>
      <c r="G3287" s="36">
        <v>2573</v>
      </c>
      <c r="H3287" s="35">
        <v>221.36</v>
      </c>
      <c r="I3287" s="36">
        <v>60</v>
      </c>
      <c r="J3287" s="37">
        <v>3.6821181500194324</v>
      </c>
      <c r="L3287" s="2">
        <f>(H3280*K3280)/H3287</f>
        <v>0.58979716299241058</v>
      </c>
      <c r="M3287" s="2">
        <f>((H3280*K3280)/H3287)-K3280</f>
        <v>0.33979716299241058</v>
      </c>
    </row>
    <row r="3288" spans="1:13" x14ac:dyDescent="0.35">
      <c r="A3288" s="38" t="s">
        <v>115</v>
      </c>
      <c r="B3288" s="38" t="s">
        <v>127</v>
      </c>
      <c r="C3288" s="1" t="s">
        <v>20</v>
      </c>
      <c r="D3288" s="33">
        <v>1</v>
      </c>
      <c r="E3288" s="34">
        <v>26</v>
      </c>
      <c r="F3288" s="35">
        <v>6931.65</v>
      </c>
      <c r="G3288" s="36">
        <v>3334</v>
      </c>
      <c r="H3288" s="35">
        <v>266.60000000000002</v>
      </c>
      <c r="I3288" s="36">
        <v>128</v>
      </c>
      <c r="J3288" s="37">
        <v>2.0790791841631671</v>
      </c>
      <c r="L3288" s="2">
        <f>(H3280*K3280)/H3288</f>
        <v>0.48971305326331582</v>
      </c>
      <c r="M3288" s="2">
        <f>((H3280*K3280)/H3288)-K3280</f>
        <v>0.23971305326331582</v>
      </c>
    </row>
    <row r="3289" spans="1:13" x14ac:dyDescent="0.35">
      <c r="A3289" s="38" t="s">
        <v>115</v>
      </c>
      <c r="B3289" s="38" t="s">
        <v>127</v>
      </c>
      <c r="C3289" s="1" t="s">
        <v>16</v>
      </c>
      <c r="D3289" s="33">
        <v>1</v>
      </c>
      <c r="E3289" s="34">
        <v>8.3000000000000007</v>
      </c>
      <c r="F3289" s="35">
        <v>1502.97</v>
      </c>
      <c r="G3289" s="36">
        <v>287</v>
      </c>
      <c r="H3289" s="35">
        <v>181.08</v>
      </c>
      <c r="I3289" s="36">
        <v>34</v>
      </c>
      <c r="J3289" s="37">
        <v>5.2368292682926834</v>
      </c>
      <c r="L3289" s="2">
        <f>(H3280*K3280)/H3289</f>
        <v>0.72099348354318527</v>
      </c>
      <c r="M3289" s="2">
        <f>((H3280*K3280)/H3289)-K3280</f>
        <v>0.47099348354318527</v>
      </c>
    </row>
    <row r="3290" spans="1:13" x14ac:dyDescent="0.35">
      <c r="A3290" s="38" t="s">
        <v>115</v>
      </c>
      <c r="B3290" s="38" t="s">
        <v>127</v>
      </c>
      <c r="C3290" s="1" t="s">
        <v>5</v>
      </c>
      <c r="D3290" s="33">
        <v>1</v>
      </c>
      <c r="E3290" s="34">
        <v>4.5999999999999996</v>
      </c>
      <c r="F3290" s="35">
        <v>2525.02</v>
      </c>
      <c r="G3290" s="36">
        <v>581</v>
      </c>
      <c r="H3290" s="35">
        <v>548.91999999999996</v>
      </c>
      <c r="I3290" s="36">
        <v>126</v>
      </c>
      <c r="J3290" s="37">
        <v>4.3459896729776251</v>
      </c>
      <c r="L3290" s="2">
        <f>(H3280*K3280)/H3290</f>
        <v>0.23784431246811924</v>
      </c>
      <c r="M3290" s="2">
        <f>((H3280*K3280)/H3290)-K3280</f>
        <v>-1.215568753188076E-2</v>
      </c>
    </row>
    <row r="3291" spans="1:13" x14ac:dyDescent="0.35">
      <c r="A3291" s="38" t="s">
        <v>115</v>
      </c>
      <c r="B3291" s="38" t="s">
        <v>127</v>
      </c>
      <c r="C3291" s="1" t="s">
        <v>14</v>
      </c>
      <c r="D3291" s="33">
        <v>1</v>
      </c>
      <c r="E3291" s="34">
        <v>3.4</v>
      </c>
      <c r="F3291" s="35">
        <v>975.41</v>
      </c>
      <c r="G3291" s="36">
        <v>282</v>
      </c>
      <c r="H3291" s="35">
        <v>286.89</v>
      </c>
      <c r="I3291" s="36">
        <v>82</v>
      </c>
      <c r="J3291" s="37">
        <v>3.4589007092198583</v>
      </c>
      <c r="L3291" s="2">
        <f>(H3280*K3280)/H3291</f>
        <v>0.45507860155460284</v>
      </c>
      <c r="M3291" s="2">
        <f>((H3280*K3280)/H3291)-K3280</f>
        <v>0.20507860155460284</v>
      </c>
    </row>
    <row r="3292" spans="1:13" x14ac:dyDescent="0.35">
      <c r="A3292" s="38" t="s">
        <v>115</v>
      </c>
      <c r="B3292" s="38" t="s">
        <v>127</v>
      </c>
      <c r="C3292" s="1" t="s">
        <v>7</v>
      </c>
      <c r="D3292" s="33">
        <v>1</v>
      </c>
      <c r="E3292" s="34">
        <v>4.7</v>
      </c>
      <c r="F3292" s="35">
        <v>1349.22</v>
      </c>
      <c r="G3292" s="36">
        <v>329</v>
      </c>
      <c r="H3292" s="35">
        <v>287.07</v>
      </c>
      <c r="I3292" s="36">
        <v>70</v>
      </c>
      <c r="J3292" s="37">
        <v>4.1009726443768999</v>
      </c>
      <c r="L3292" s="2">
        <f>(H3280*K3280)/H3292</f>
        <v>0.4547932560002787</v>
      </c>
      <c r="M3292" s="2">
        <f>((H3280*K3280)/H3292)-K3280</f>
        <v>0.2047932560002787</v>
      </c>
    </row>
    <row r="3293" spans="1:13" x14ac:dyDescent="0.35">
      <c r="A3293" s="38" t="s">
        <v>115</v>
      </c>
      <c r="B3293" s="38" t="s">
        <v>127</v>
      </c>
      <c r="C3293" s="1" t="s">
        <v>19</v>
      </c>
      <c r="D3293" s="33">
        <v>1</v>
      </c>
      <c r="E3293" s="34">
        <v>2.1</v>
      </c>
      <c r="F3293" s="35">
        <v>1093.04</v>
      </c>
      <c r="G3293" s="36">
        <v>241</v>
      </c>
      <c r="H3293" s="35">
        <v>520.5</v>
      </c>
      <c r="I3293" s="36">
        <v>114</v>
      </c>
      <c r="J3293" s="37">
        <v>4.535435684647303</v>
      </c>
      <c r="L3293" s="2">
        <f>(H3280*K3280)/H3293</f>
        <v>0.25083093179634969</v>
      </c>
      <c r="M3293" s="2">
        <f>((H3280*K3280)/H3293)-K3280</f>
        <v>8.3093179634968761E-4</v>
      </c>
    </row>
    <row r="3294" spans="1:13" x14ac:dyDescent="0.35">
      <c r="A3294" s="38" t="s">
        <v>115</v>
      </c>
      <c r="B3294" s="38" t="s">
        <v>127</v>
      </c>
      <c r="C3294" s="1" t="s">
        <v>13</v>
      </c>
      <c r="D3294" s="33">
        <v>1</v>
      </c>
      <c r="E3294" s="34">
        <v>24.1</v>
      </c>
      <c r="F3294" s="35">
        <v>4830.79</v>
      </c>
      <c r="G3294" s="36">
        <v>1343</v>
      </c>
      <c r="H3294" s="35">
        <v>200.45</v>
      </c>
      <c r="I3294" s="36">
        <v>55</v>
      </c>
      <c r="J3294" s="37">
        <v>3.5970141474311244</v>
      </c>
      <c r="L3294" s="2">
        <f>(H3280*K3280)/H3294</f>
        <v>0.65132202544275386</v>
      </c>
      <c r="M3294" s="2">
        <f>((H3280*K3280)/H3294)-K3280</f>
        <v>0.40132202544275386</v>
      </c>
    </row>
    <row r="3295" spans="1:13" x14ac:dyDescent="0.35">
      <c r="A3295" s="38" t="s">
        <v>115</v>
      </c>
      <c r="B3295" s="38" t="s">
        <v>127</v>
      </c>
      <c r="C3295" s="1" t="s">
        <v>18</v>
      </c>
      <c r="D3295" s="33">
        <v>1</v>
      </c>
      <c r="E3295" s="34">
        <v>5.7</v>
      </c>
      <c r="F3295" s="35">
        <v>1169.29</v>
      </c>
      <c r="G3295" s="36">
        <v>280</v>
      </c>
      <c r="H3295" s="35">
        <v>205.14</v>
      </c>
      <c r="I3295" s="36">
        <v>49</v>
      </c>
      <c r="J3295" s="37">
        <v>4.1760357142857139</v>
      </c>
      <c r="L3295" s="2">
        <f>(H3280*K3280)/H3295</f>
        <v>0.63643121770498201</v>
      </c>
      <c r="M3295" s="2">
        <f>((H3280*K3280)/H3295)-K3280</f>
        <v>0.38643121770498201</v>
      </c>
    </row>
    <row r="3296" spans="1:13" x14ac:dyDescent="0.35">
      <c r="A3296" s="38" t="s">
        <v>115</v>
      </c>
      <c r="B3296" s="38" t="s">
        <v>127</v>
      </c>
      <c r="C3296" s="1" t="s">
        <v>11</v>
      </c>
      <c r="D3296" s="33">
        <v>1</v>
      </c>
      <c r="E3296" s="34">
        <v>4.2</v>
      </c>
      <c r="F3296" s="35">
        <v>1332.22</v>
      </c>
      <c r="G3296" s="36">
        <v>375</v>
      </c>
      <c r="H3296" s="35">
        <v>317.2</v>
      </c>
      <c r="I3296" s="36">
        <v>89</v>
      </c>
      <c r="J3296" s="37">
        <v>3.5525866666666666</v>
      </c>
      <c r="L3296" s="2">
        <f>(H3280*K3280)/H3296</f>
        <v>0.41159363177805802</v>
      </c>
      <c r="M3296" s="2">
        <f>((H3280*K3280)/H3296)-K3280</f>
        <v>0.16159363177805802</v>
      </c>
    </row>
    <row r="3297" spans="1:13" x14ac:dyDescent="0.35">
      <c r="A3297" s="38" t="s">
        <v>115</v>
      </c>
      <c r="B3297" s="38" t="s">
        <v>127</v>
      </c>
      <c r="C3297" s="1" t="s">
        <v>9</v>
      </c>
      <c r="D3297" s="33">
        <v>1</v>
      </c>
      <c r="E3297" s="34">
        <v>2.8</v>
      </c>
      <c r="F3297" s="35">
        <v>739.08</v>
      </c>
      <c r="G3297" s="36">
        <v>233</v>
      </c>
      <c r="H3297" s="35">
        <v>263.95999999999998</v>
      </c>
      <c r="I3297" s="36">
        <v>83</v>
      </c>
      <c r="J3297" s="37">
        <v>3.1720171673819744</v>
      </c>
      <c r="L3297" s="2">
        <f>(H3280*K3280)/H3297</f>
        <v>0.49461092589786337</v>
      </c>
      <c r="M3297" s="2">
        <f>((H3280*K3280)/H3297)-K3280</f>
        <v>0.24461092589786337</v>
      </c>
    </row>
    <row r="3298" spans="1:13" x14ac:dyDescent="0.35">
      <c r="A3298" s="1" t="s">
        <v>115</v>
      </c>
      <c r="B3298" s="1" t="s">
        <v>40</v>
      </c>
      <c r="C3298" s="1" t="s">
        <v>154</v>
      </c>
      <c r="D3298" s="33">
        <v>1</v>
      </c>
      <c r="E3298" s="34">
        <v>15.5</v>
      </c>
      <c r="F3298" s="35">
        <v>11578.91</v>
      </c>
      <c r="G3298" s="36">
        <v>3011</v>
      </c>
      <c r="H3298" s="35">
        <v>747.03</v>
      </c>
      <c r="I3298" s="36">
        <v>194</v>
      </c>
      <c r="J3298" s="37">
        <v>3.8455363666555962</v>
      </c>
      <c r="K3298" s="28">
        <v>0.25</v>
      </c>
    </row>
    <row r="3299" spans="1:13" x14ac:dyDescent="0.35">
      <c r="A3299" s="38" t="s">
        <v>115</v>
      </c>
      <c r="B3299" s="38" t="s">
        <v>40</v>
      </c>
      <c r="C3299" s="1" t="s">
        <v>12</v>
      </c>
      <c r="D3299" s="33">
        <v>1</v>
      </c>
      <c r="E3299" s="34">
        <v>10.9</v>
      </c>
      <c r="F3299" s="35">
        <v>6617.58</v>
      </c>
      <c r="G3299" s="36">
        <v>1830</v>
      </c>
      <c r="H3299" s="35">
        <v>607.12</v>
      </c>
      <c r="I3299" s="36">
        <v>167</v>
      </c>
      <c r="J3299" s="37">
        <v>3.6161639344262295</v>
      </c>
      <c r="L3299" s="2">
        <f>(H3298*K3298)/H3299</f>
        <v>0.30761216892871257</v>
      </c>
      <c r="M3299" s="2">
        <f>((H3298*K3298)/H3299)-K3298</f>
        <v>5.761216892871257E-2</v>
      </c>
    </row>
    <row r="3300" spans="1:13" x14ac:dyDescent="0.35">
      <c r="A3300" s="38" t="s">
        <v>115</v>
      </c>
      <c r="B3300" s="38" t="s">
        <v>40</v>
      </c>
      <c r="C3300" s="1" t="s">
        <v>8</v>
      </c>
      <c r="D3300" s="33">
        <v>1</v>
      </c>
      <c r="E3300" s="34">
        <v>10.1</v>
      </c>
      <c r="F3300" s="35">
        <v>6041.76</v>
      </c>
      <c r="G3300" s="36">
        <v>1446</v>
      </c>
      <c r="H3300" s="35">
        <v>598.19000000000005</v>
      </c>
      <c r="I3300" s="36">
        <v>143</v>
      </c>
      <c r="J3300" s="37">
        <v>4.1782572614107885</v>
      </c>
      <c r="L3300" s="2">
        <f>(H3298*K3298)/H3300</f>
        <v>0.31220431635433554</v>
      </c>
      <c r="M3300" s="2">
        <f>((H3298*K3298)/H3300)-K3298</f>
        <v>6.2204316354335543E-2</v>
      </c>
    </row>
    <row r="3301" spans="1:13" x14ac:dyDescent="0.35">
      <c r="A3301" s="38" t="s">
        <v>115</v>
      </c>
      <c r="B3301" s="38" t="s">
        <v>40</v>
      </c>
      <c r="C3301" s="1" t="s">
        <v>4</v>
      </c>
      <c r="D3301" s="33">
        <v>1</v>
      </c>
      <c r="E3301" s="34">
        <v>6.3</v>
      </c>
      <c r="F3301" s="35">
        <v>2490.27</v>
      </c>
      <c r="G3301" s="36">
        <v>659</v>
      </c>
      <c r="H3301" s="35">
        <v>395.28</v>
      </c>
      <c r="I3301" s="36">
        <v>104</v>
      </c>
      <c r="J3301" s="37">
        <v>3.7788619119878604</v>
      </c>
      <c r="L3301" s="2">
        <f>(H3298*K3298)/H3301</f>
        <v>0.47246888281724347</v>
      </c>
      <c r="M3301" s="2">
        <f>((H3298*K3298)/H3301)-K3298</f>
        <v>0.22246888281724347</v>
      </c>
    </row>
    <row r="3302" spans="1:13" x14ac:dyDescent="0.35">
      <c r="A3302" s="38" t="s">
        <v>115</v>
      </c>
      <c r="B3302" s="38" t="s">
        <v>40</v>
      </c>
      <c r="C3302" s="1" t="s">
        <v>10</v>
      </c>
      <c r="D3302" s="33">
        <v>1</v>
      </c>
      <c r="E3302" s="34">
        <v>5.5</v>
      </c>
      <c r="F3302" s="35">
        <v>1057.75</v>
      </c>
      <c r="G3302" s="36">
        <v>268</v>
      </c>
      <c r="H3302" s="35">
        <v>192.32</v>
      </c>
      <c r="I3302" s="36">
        <v>48</v>
      </c>
      <c r="J3302" s="37">
        <v>3.9468283582089554</v>
      </c>
      <c r="L3302" s="2">
        <f>(H3298*K3298)/H3302</f>
        <v>0.97107685108153075</v>
      </c>
      <c r="M3302" s="2">
        <f>((H3298*K3298)/H3302)-K3298</f>
        <v>0.72107685108153075</v>
      </c>
    </row>
    <row r="3303" spans="1:13" x14ac:dyDescent="0.35">
      <c r="A3303" s="38" t="s">
        <v>115</v>
      </c>
      <c r="B3303" s="38" t="s">
        <v>40</v>
      </c>
      <c r="C3303" s="1" t="s">
        <v>17</v>
      </c>
      <c r="D3303" s="33">
        <v>1</v>
      </c>
      <c r="E3303" s="34">
        <v>3.2</v>
      </c>
      <c r="F3303" s="35">
        <v>1221.33</v>
      </c>
      <c r="G3303" s="36">
        <v>539</v>
      </c>
      <c r="H3303" s="35">
        <v>381.67</v>
      </c>
      <c r="I3303" s="36">
        <v>168</v>
      </c>
      <c r="J3303" s="37">
        <v>2.2659183673469387</v>
      </c>
      <c r="L3303" s="2">
        <f>(H3298*K3298)/H3303</f>
        <v>0.48931668719050486</v>
      </c>
      <c r="M3303" s="2">
        <f>((H3298*K3298)/H3303)-K3298</f>
        <v>0.23931668719050486</v>
      </c>
    </row>
    <row r="3304" spans="1:13" x14ac:dyDescent="0.35">
      <c r="A3304" s="38" t="s">
        <v>115</v>
      </c>
      <c r="B3304" s="38" t="s">
        <v>40</v>
      </c>
      <c r="C3304" s="1" t="s">
        <v>6</v>
      </c>
      <c r="D3304" s="33">
        <v>1</v>
      </c>
      <c r="E3304" s="34">
        <v>3.6</v>
      </c>
      <c r="F3304" s="35">
        <v>1285.67</v>
      </c>
      <c r="G3304" s="36">
        <v>469</v>
      </c>
      <c r="H3304" s="35">
        <v>357.13</v>
      </c>
      <c r="I3304" s="36">
        <v>130</v>
      </c>
      <c r="J3304" s="37">
        <v>2.7413006396588488</v>
      </c>
      <c r="L3304" s="2">
        <f>(H3298*K3298)/H3304</f>
        <v>0.52293982583373</v>
      </c>
      <c r="M3304" s="2">
        <f>((H3298*K3298)/H3304)-K3298</f>
        <v>0.27293982583373</v>
      </c>
    </row>
    <row r="3305" spans="1:13" x14ac:dyDescent="0.35">
      <c r="A3305" s="38" t="s">
        <v>115</v>
      </c>
      <c r="B3305" s="38" t="s">
        <v>40</v>
      </c>
      <c r="C3305" s="1" t="s">
        <v>15</v>
      </c>
      <c r="D3305" s="33">
        <v>1</v>
      </c>
      <c r="E3305" s="34">
        <v>50.7</v>
      </c>
      <c r="F3305" s="35">
        <v>14269.12</v>
      </c>
      <c r="G3305" s="36">
        <v>3787</v>
      </c>
      <c r="H3305" s="35">
        <v>281.44</v>
      </c>
      <c r="I3305" s="36">
        <v>74</v>
      </c>
      <c r="J3305" s="37">
        <v>3.767921837866385</v>
      </c>
      <c r="L3305" s="2">
        <f>(H3298*K3298)/H3305</f>
        <v>0.66357838260375213</v>
      </c>
      <c r="M3305" s="2">
        <f>((H3298*K3298)/H3305)-K3298</f>
        <v>0.41357838260375213</v>
      </c>
    </row>
    <row r="3306" spans="1:13" x14ac:dyDescent="0.35">
      <c r="A3306" s="38" t="s">
        <v>115</v>
      </c>
      <c r="B3306" s="38" t="s">
        <v>40</v>
      </c>
      <c r="C3306" s="1" t="s">
        <v>20</v>
      </c>
      <c r="D3306" s="33">
        <v>1</v>
      </c>
      <c r="E3306" s="34">
        <v>32.700000000000003</v>
      </c>
      <c r="F3306" s="35">
        <v>10630.52</v>
      </c>
      <c r="G3306" s="36">
        <v>5174</v>
      </c>
      <c r="H3306" s="35">
        <v>325.08999999999997</v>
      </c>
      <c r="I3306" s="36">
        <v>158</v>
      </c>
      <c r="J3306" s="37">
        <v>2.0546037881716273</v>
      </c>
      <c r="L3306" s="2">
        <f>(H3298*K3298)/H3306</f>
        <v>0.57447937494232371</v>
      </c>
      <c r="M3306" s="2">
        <f>((H3298*K3298)/H3306)-K3298</f>
        <v>0.32447937494232371</v>
      </c>
    </row>
    <row r="3307" spans="1:13" x14ac:dyDescent="0.35">
      <c r="A3307" s="38" t="s">
        <v>115</v>
      </c>
      <c r="B3307" s="38" t="s">
        <v>40</v>
      </c>
      <c r="C3307" s="1" t="s">
        <v>16</v>
      </c>
      <c r="D3307" s="33">
        <v>1</v>
      </c>
      <c r="E3307" s="34">
        <v>9</v>
      </c>
      <c r="F3307" s="35">
        <v>1694.15</v>
      </c>
      <c r="G3307" s="36">
        <v>332</v>
      </c>
      <c r="H3307" s="35">
        <v>188.24</v>
      </c>
      <c r="I3307" s="36">
        <v>36</v>
      </c>
      <c r="J3307" s="37">
        <v>5.1028614457831329</v>
      </c>
      <c r="L3307" s="2">
        <f>(H3298*K3298)/H3307</f>
        <v>0.99212441563960896</v>
      </c>
      <c r="M3307" s="2">
        <f>((H3298*K3298)/H3307)-K3298</f>
        <v>0.74212441563960896</v>
      </c>
    </row>
    <row r="3308" spans="1:13" x14ac:dyDescent="0.35">
      <c r="A3308" s="38" t="s">
        <v>115</v>
      </c>
      <c r="B3308" s="38" t="s">
        <v>40</v>
      </c>
      <c r="C3308" s="1" t="s">
        <v>5</v>
      </c>
      <c r="D3308" s="33">
        <v>1</v>
      </c>
      <c r="E3308" s="34">
        <v>4.7</v>
      </c>
      <c r="F3308" s="35">
        <v>3517.48</v>
      </c>
      <c r="G3308" s="36">
        <v>801</v>
      </c>
      <c r="H3308" s="35">
        <v>748.4</v>
      </c>
      <c r="I3308" s="36">
        <v>170</v>
      </c>
      <c r="J3308" s="37">
        <v>4.3913607990012489</v>
      </c>
      <c r="L3308" s="2">
        <f>(H3298*K3298)/H3308</f>
        <v>0.24954235702832708</v>
      </c>
      <c r="M3308" s="2">
        <f>((H3298*K3298)/H3308)-K3298</f>
        <v>-4.576429716729169E-4</v>
      </c>
    </row>
    <row r="3309" spans="1:13" x14ac:dyDescent="0.35">
      <c r="A3309" s="38" t="s">
        <v>115</v>
      </c>
      <c r="B3309" s="38" t="s">
        <v>40</v>
      </c>
      <c r="C3309" s="1" t="s">
        <v>14</v>
      </c>
      <c r="D3309" s="33">
        <v>1</v>
      </c>
      <c r="E3309" s="34">
        <v>4</v>
      </c>
      <c r="F3309" s="35">
        <v>1085.18</v>
      </c>
      <c r="G3309" s="36">
        <v>302</v>
      </c>
      <c r="H3309" s="35">
        <v>271.3</v>
      </c>
      <c r="I3309" s="36">
        <v>75</v>
      </c>
      <c r="J3309" s="37">
        <v>3.5933112582781459</v>
      </c>
      <c r="L3309" s="2">
        <f>(H3298*K3298)/H3309</f>
        <v>0.68838002211573901</v>
      </c>
      <c r="M3309" s="2">
        <f>((H3298*K3298)/H3309)-K3298</f>
        <v>0.43838002211573901</v>
      </c>
    </row>
    <row r="3310" spans="1:13" x14ac:dyDescent="0.35">
      <c r="A3310" s="38" t="s">
        <v>115</v>
      </c>
      <c r="B3310" s="38" t="s">
        <v>40</v>
      </c>
      <c r="C3310" s="1" t="s">
        <v>7</v>
      </c>
      <c r="D3310" s="33">
        <v>1</v>
      </c>
      <c r="E3310" s="34">
        <v>3.6</v>
      </c>
      <c r="F3310" s="35">
        <v>1918.26</v>
      </c>
      <c r="G3310" s="36">
        <v>453</v>
      </c>
      <c r="H3310" s="35">
        <v>532.85</v>
      </c>
      <c r="I3310" s="36">
        <v>125</v>
      </c>
      <c r="J3310" s="37">
        <v>4.2345695364238409</v>
      </c>
      <c r="L3310" s="2">
        <f>(H3298*K3298)/H3310</f>
        <v>0.35048794219761659</v>
      </c>
      <c r="M3310" s="2">
        <f>((H3298*K3298)/H3310)-K3298</f>
        <v>0.10048794219761659</v>
      </c>
    </row>
    <row r="3311" spans="1:13" x14ac:dyDescent="0.35">
      <c r="A3311" s="38" t="s">
        <v>115</v>
      </c>
      <c r="B3311" s="38" t="s">
        <v>40</v>
      </c>
      <c r="C3311" s="1" t="s">
        <v>19</v>
      </c>
      <c r="D3311" s="33">
        <v>1</v>
      </c>
      <c r="E3311" s="34">
        <v>2.4</v>
      </c>
      <c r="F3311" s="35">
        <v>1529.27</v>
      </c>
      <c r="G3311" s="36">
        <v>353</v>
      </c>
      <c r="H3311" s="35">
        <v>637.20000000000005</v>
      </c>
      <c r="I3311" s="36">
        <v>147</v>
      </c>
      <c r="J3311" s="37">
        <v>4.3322096317280456</v>
      </c>
      <c r="L3311" s="2">
        <f>(H3298*K3298)/H3311</f>
        <v>0.29309086629001879</v>
      </c>
      <c r="M3311" s="2">
        <f>((H3298*K3298)/H3311)-K3298</f>
        <v>4.3090866290018792E-2</v>
      </c>
    </row>
    <row r="3312" spans="1:13" x14ac:dyDescent="0.35">
      <c r="A3312" s="38" t="s">
        <v>115</v>
      </c>
      <c r="B3312" s="38" t="s">
        <v>40</v>
      </c>
      <c r="C3312" s="1" t="s">
        <v>13</v>
      </c>
      <c r="D3312" s="33">
        <v>1</v>
      </c>
      <c r="E3312" s="34">
        <v>30.6</v>
      </c>
      <c r="F3312" s="35">
        <v>5886.23</v>
      </c>
      <c r="G3312" s="36">
        <v>1622</v>
      </c>
      <c r="H3312" s="35">
        <v>192.36</v>
      </c>
      <c r="I3312" s="36">
        <v>53</v>
      </c>
      <c r="J3312" s="37">
        <v>3.6289950678175091</v>
      </c>
      <c r="L3312" s="2">
        <f>(H3298*K3298)/H3312</f>
        <v>0.97087492202121017</v>
      </c>
      <c r="M3312" s="2">
        <f>((H3298*K3298)/H3312)-K3298</f>
        <v>0.72087492202121017</v>
      </c>
    </row>
    <row r="3313" spans="1:13" x14ac:dyDescent="0.35">
      <c r="A3313" s="38" t="s">
        <v>115</v>
      </c>
      <c r="B3313" s="38" t="s">
        <v>40</v>
      </c>
      <c r="C3313" s="1" t="s">
        <v>18</v>
      </c>
      <c r="D3313" s="33">
        <v>1</v>
      </c>
      <c r="E3313" s="34">
        <v>7.5</v>
      </c>
      <c r="F3313" s="35">
        <v>1563.3</v>
      </c>
      <c r="G3313" s="36">
        <v>390</v>
      </c>
      <c r="H3313" s="35">
        <v>208.44</v>
      </c>
      <c r="I3313" s="36">
        <v>52</v>
      </c>
      <c r="J3313" s="37">
        <v>4.0084615384615381</v>
      </c>
      <c r="L3313" s="2">
        <f>(H3298*K3298)/H3313</f>
        <v>0.89597725964306274</v>
      </c>
      <c r="M3313" s="2">
        <f>((H3298*K3298)/H3313)-K3298</f>
        <v>0.64597725964306274</v>
      </c>
    </row>
    <row r="3314" spans="1:13" x14ac:dyDescent="0.35">
      <c r="A3314" s="38" t="s">
        <v>115</v>
      </c>
      <c r="B3314" s="38" t="s">
        <v>40</v>
      </c>
      <c r="C3314" s="1" t="s">
        <v>11</v>
      </c>
      <c r="D3314" s="33">
        <v>1</v>
      </c>
      <c r="E3314" s="34">
        <v>4.9000000000000004</v>
      </c>
      <c r="F3314" s="35">
        <v>1451.93</v>
      </c>
      <c r="G3314" s="36">
        <v>412</v>
      </c>
      <c r="H3314" s="35">
        <v>296.31</v>
      </c>
      <c r="I3314" s="36">
        <v>84</v>
      </c>
      <c r="J3314" s="37">
        <v>3.5241019417475732</v>
      </c>
      <c r="L3314" s="2">
        <f>(H3298*K3298)/H3314</f>
        <v>0.63027741216968713</v>
      </c>
      <c r="M3314" s="2">
        <f>((H3298*K3298)/H3314)-K3298</f>
        <v>0.38027741216968713</v>
      </c>
    </row>
    <row r="3315" spans="1:13" x14ac:dyDescent="0.35">
      <c r="A3315" s="38" t="s">
        <v>115</v>
      </c>
      <c r="B3315" s="38" t="s">
        <v>40</v>
      </c>
      <c r="C3315" s="1" t="s">
        <v>9</v>
      </c>
      <c r="D3315" s="33">
        <v>1</v>
      </c>
      <c r="E3315" s="34">
        <v>3.1</v>
      </c>
      <c r="F3315" s="35">
        <v>874.07</v>
      </c>
      <c r="G3315" s="36">
        <v>280</v>
      </c>
      <c r="H3315" s="35">
        <v>281.95999999999998</v>
      </c>
      <c r="I3315" s="36">
        <v>90</v>
      </c>
      <c r="J3315" s="37">
        <v>3.1216785714285717</v>
      </c>
      <c r="L3315" s="2">
        <f>(H3298*K3298)/H3315</f>
        <v>0.66235458930344737</v>
      </c>
      <c r="M3315" s="2">
        <f>((H3298*K3298)/H3315)-K3298</f>
        <v>0.41235458930344737</v>
      </c>
    </row>
    <row r="3316" spans="1:13" x14ac:dyDescent="0.35">
      <c r="A3316" s="1" t="s">
        <v>115</v>
      </c>
      <c r="B3316" s="1" t="s">
        <v>50</v>
      </c>
      <c r="C3316" s="1" t="s">
        <v>154</v>
      </c>
      <c r="D3316" s="33">
        <v>1</v>
      </c>
      <c r="E3316" s="34">
        <v>18.399999999999999</v>
      </c>
      <c r="F3316" s="35">
        <v>9847.0499999999993</v>
      </c>
      <c r="G3316" s="36">
        <v>2703</v>
      </c>
      <c r="H3316" s="35">
        <v>535.16999999999996</v>
      </c>
      <c r="I3316" s="36">
        <v>146</v>
      </c>
      <c r="J3316" s="37">
        <v>3.6430077691453939</v>
      </c>
      <c r="K3316" s="28">
        <v>0.25</v>
      </c>
    </row>
    <row r="3317" spans="1:13" x14ac:dyDescent="0.35">
      <c r="A3317" s="38" t="s">
        <v>115</v>
      </c>
      <c r="B3317" s="38" t="s">
        <v>50</v>
      </c>
      <c r="C3317" s="1" t="s">
        <v>12</v>
      </c>
      <c r="D3317" s="33">
        <v>1</v>
      </c>
      <c r="E3317" s="34">
        <v>8</v>
      </c>
      <c r="F3317" s="35">
        <v>4798.63</v>
      </c>
      <c r="G3317" s="36">
        <v>1111</v>
      </c>
      <c r="H3317" s="35">
        <v>599.83000000000004</v>
      </c>
      <c r="I3317" s="36">
        <v>138</v>
      </c>
      <c r="J3317" s="37">
        <v>4.3191989198919893</v>
      </c>
      <c r="L3317" s="2">
        <f>(H3316*K3316)/H3317</f>
        <v>0.22305069769768099</v>
      </c>
      <c r="M3317" s="2">
        <f>((H3316*K3316)/H3317)-K3316</f>
        <v>-2.6949302302319011E-2</v>
      </c>
    </row>
    <row r="3318" spans="1:13" x14ac:dyDescent="0.35">
      <c r="A3318" s="38" t="s">
        <v>115</v>
      </c>
      <c r="B3318" s="38" t="s">
        <v>50</v>
      </c>
      <c r="C3318" s="1" t="s">
        <v>8</v>
      </c>
      <c r="D3318" s="33">
        <v>1</v>
      </c>
      <c r="E3318" s="34">
        <v>10.8</v>
      </c>
      <c r="F3318" s="35">
        <v>5160.22</v>
      </c>
      <c r="G3318" s="36">
        <v>1265</v>
      </c>
      <c r="H3318" s="35">
        <v>477.8</v>
      </c>
      <c r="I3318" s="36">
        <v>117</v>
      </c>
      <c r="J3318" s="37">
        <v>4.0792252964426883</v>
      </c>
      <c r="L3318" s="2">
        <f>(H3316*K3316)/H3318</f>
        <v>0.28001778987023856</v>
      </c>
      <c r="M3318" s="2">
        <f>((H3316*K3316)/H3318)-K3316</f>
        <v>3.0017789870238565E-2</v>
      </c>
    </row>
    <row r="3319" spans="1:13" x14ac:dyDescent="0.35">
      <c r="A3319" s="38" t="s">
        <v>115</v>
      </c>
      <c r="B3319" s="38" t="s">
        <v>50</v>
      </c>
      <c r="C3319" s="1" t="s">
        <v>4</v>
      </c>
      <c r="D3319" s="33">
        <v>1</v>
      </c>
      <c r="E3319" s="34">
        <v>8.1</v>
      </c>
      <c r="F3319" s="35">
        <v>1967.9</v>
      </c>
      <c r="G3319" s="36">
        <v>538</v>
      </c>
      <c r="H3319" s="35">
        <v>242.95</v>
      </c>
      <c r="I3319" s="36">
        <v>66</v>
      </c>
      <c r="J3319" s="37">
        <v>3.6578066914498142</v>
      </c>
      <c r="L3319" s="2">
        <f>(H3316*K3316)/H3319</f>
        <v>0.55069973245523773</v>
      </c>
      <c r="M3319" s="2">
        <f>((H3316*K3316)/H3319)-K3316</f>
        <v>0.30069973245523773</v>
      </c>
    </row>
    <row r="3320" spans="1:13" x14ac:dyDescent="0.35">
      <c r="A3320" s="38" t="s">
        <v>115</v>
      </c>
      <c r="B3320" s="38" t="s">
        <v>50</v>
      </c>
      <c r="C3320" s="1" t="s">
        <v>10</v>
      </c>
      <c r="D3320" s="33">
        <v>1</v>
      </c>
      <c r="E3320" s="34">
        <v>5.6</v>
      </c>
      <c r="F3320" s="35">
        <v>918.25</v>
      </c>
      <c r="G3320" s="36">
        <v>244</v>
      </c>
      <c r="H3320" s="35">
        <v>163.97</v>
      </c>
      <c r="I3320" s="36">
        <v>43</v>
      </c>
      <c r="J3320" s="37">
        <v>3.7633196721311477</v>
      </c>
      <c r="L3320" s="2">
        <f>(H3316*K3316)/H3320</f>
        <v>0.81595718729035793</v>
      </c>
      <c r="M3320" s="2">
        <f>((H3316*K3316)/H3320)-K3316</f>
        <v>0.56595718729035793</v>
      </c>
    </row>
    <row r="3321" spans="1:13" x14ac:dyDescent="0.35">
      <c r="A3321" s="38" t="s">
        <v>115</v>
      </c>
      <c r="B3321" s="38" t="s">
        <v>50</v>
      </c>
      <c r="C3321" s="1" t="s">
        <v>17</v>
      </c>
      <c r="D3321" s="33">
        <v>1</v>
      </c>
      <c r="E3321" s="34">
        <v>3.2</v>
      </c>
      <c r="F3321" s="35">
        <v>965.94</v>
      </c>
      <c r="G3321" s="36">
        <v>437</v>
      </c>
      <c r="H3321" s="35">
        <v>301.86</v>
      </c>
      <c r="I3321" s="36">
        <v>136</v>
      </c>
      <c r="J3321" s="37">
        <v>2.2103890160183068</v>
      </c>
      <c r="L3321" s="2">
        <f>(H3316*K3316)/H3321</f>
        <v>0.44322699264559723</v>
      </c>
      <c r="M3321" s="2">
        <f>((H3316*K3316)/H3321)-K3316</f>
        <v>0.19322699264559723</v>
      </c>
    </row>
    <row r="3322" spans="1:13" x14ac:dyDescent="0.35">
      <c r="A3322" s="38" t="s">
        <v>115</v>
      </c>
      <c r="B3322" s="38" t="s">
        <v>50</v>
      </c>
      <c r="C3322" s="1" t="s">
        <v>6</v>
      </c>
      <c r="D3322" s="33">
        <v>0.9</v>
      </c>
      <c r="E3322" s="34">
        <v>2.9</v>
      </c>
      <c r="F3322" s="35">
        <v>996.42</v>
      </c>
      <c r="G3322" s="36">
        <v>373</v>
      </c>
      <c r="H3322" s="35">
        <v>343.59</v>
      </c>
      <c r="I3322" s="36">
        <v>128</v>
      </c>
      <c r="J3322" s="37">
        <v>2.671367292225201</v>
      </c>
      <c r="L3322" s="2">
        <f>(H3316*K3316)/H3322</f>
        <v>0.38939579149567799</v>
      </c>
      <c r="M3322" s="2">
        <f>((H3316*K3316)/H3322)-K3316</f>
        <v>0.13939579149567799</v>
      </c>
    </row>
    <row r="3323" spans="1:13" x14ac:dyDescent="0.35">
      <c r="A3323" s="38" t="s">
        <v>115</v>
      </c>
      <c r="B3323" s="38" t="s">
        <v>50</v>
      </c>
      <c r="C3323" s="1" t="s">
        <v>15</v>
      </c>
      <c r="D3323" s="33">
        <v>1</v>
      </c>
      <c r="E3323" s="34">
        <v>44</v>
      </c>
      <c r="F3323" s="35">
        <v>11482.81</v>
      </c>
      <c r="G3323" s="36">
        <v>3126</v>
      </c>
      <c r="H3323" s="35">
        <v>260.97000000000003</v>
      </c>
      <c r="I3323" s="36">
        <v>71</v>
      </c>
      <c r="J3323" s="37">
        <v>3.6733237364043503</v>
      </c>
      <c r="L3323" s="2">
        <f>(H3316*K3316)/H3323</f>
        <v>0.51267387055983438</v>
      </c>
      <c r="M3323" s="2">
        <f>((H3316*K3316)/H3323)-K3316</f>
        <v>0.26267387055983438</v>
      </c>
    </row>
    <row r="3324" spans="1:13" x14ac:dyDescent="0.35">
      <c r="A3324" s="38" t="s">
        <v>115</v>
      </c>
      <c r="B3324" s="38" t="s">
        <v>50</v>
      </c>
      <c r="C3324" s="1" t="s">
        <v>20</v>
      </c>
      <c r="D3324" s="33">
        <v>1</v>
      </c>
      <c r="E3324" s="34">
        <v>25.2</v>
      </c>
      <c r="F3324" s="35">
        <v>8768.52</v>
      </c>
      <c r="G3324" s="36">
        <v>4334</v>
      </c>
      <c r="H3324" s="35">
        <v>347.96</v>
      </c>
      <c r="I3324" s="36">
        <v>171</v>
      </c>
      <c r="J3324" s="37">
        <v>2.0231933548684817</v>
      </c>
      <c r="L3324" s="2">
        <f>(H3316*K3316)/H3324</f>
        <v>0.38450540291987584</v>
      </c>
      <c r="M3324" s="2">
        <f>((H3316*K3316)/H3324)-K3316</f>
        <v>0.13450540291987584</v>
      </c>
    </row>
    <row r="3325" spans="1:13" x14ac:dyDescent="0.35">
      <c r="A3325" s="38" t="s">
        <v>115</v>
      </c>
      <c r="B3325" s="38" t="s">
        <v>50</v>
      </c>
      <c r="C3325" s="1" t="s">
        <v>16</v>
      </c>
      <c r="D3325" s="33">
        <v>1</v>
      </c>
      <c r="E3325" s="34">
        <v>8.4</v>
      </c>
      <c r="F3325" s="35">
        <v>1692.55</v>
      </c>
      <c r="G3325" s="36">
        <v>322</v>
      </c>
      <c r="H3325" s="35">
        <v>201.49</v>
      </c>
      <c r="I3325" s="36">
        <v>38</v>
      </c>
      <c r="J3325" s="37">
        <v>5.256366459627329</v>
      </c>
      <c r="L3325" s="2">
        <f>(H3316*K3316)/H3325</f>
        <v>0.66401558389994531</v>
      </c>
      <c r="M3325" s="2">
        <f>((H3316*K3316)/H3325)-K3316</f>
        <v>0.41401558389994531</v>
      </c>
    </row>
    <row r="3326" spans="1:13" x14ac:dyDescent="0.35">
      <c r="A3326" s="38" t="s">
        <v>115</v>
      </c>
      <c r="B3326" s="38" t="s">
        <v>50</v>
      </c>
      <c r="C3326" s="1" t="s">
        <v>5</v>
      </c>
      <c r="D3326" s="33">
        <v>1</v>
      </c>
      <c r="E3326" s="34">
        <v>4</v>
      </c>
      <c r="F3326" s="35">
        <v>3306.7</v>
      </c>
      <c r="G3326" s="36">
        <v>765</v>
      </c>
      <c r="H3326" s="35">
        <v>826.68</v>
      </c>
      <c r="I3326" s="36">
        <v>191</v>
      </c>
      <c r="J3326" s="37">
        <v>4.3224836601307191</v>
      </c>
      <c r="L3326" s="2">
        <f>(H3316*K3316)/H3326</f>
        <v>0.16184315575555233</v>
      </c>
      <c r="M3326" s="2">
        <f>((H3316*K3316)/H3326)-K3316</f>
        <v>-8.8156844244447669E-2</v>
      </c>
    </row>
    <row r="3327" spans="1:13" x14ac:dyDescent="0.35">
      <c r="A3327" s="38" t="s">
        <v>115</v>
      </c>
      <c r="B3327" s="38" t="s">
        <v>50</v>
      </c>
      <c r="C3327" s="1" t="s">
        <v>14</v>
      </c>
      <c r="D3327" s="33">
        <v>1</v>
      </c>
      <c r="E3327" s="34">
        <v>3.3</v>
      </c>
      <c r="F3327" s="35">
        <v>912.39</v>
      </c>
      <c r="G3327" s="36">
        <v>257</v>
      </c>
      <c r="H3327" s="35">
        <v>276.48</v>
      </c>
      <c r="I3327" s="36">
        <v>77</v>
      </c>
      <c r="J3327" s="37">
        <v>3.5501556420233462</v>
      </c>
      <c r="L3327" s="2">
        <f>(H3316*K3316)/H3327</f>
        <v>0.48391384548611105</v>
      </c>
      <c r="M3327" s="2">
        <f>((H3316*K3316)/H3327)-K3316</f>
        <v>0.23391384548611105</v>
      </c>
    </row>
    <row r="3328" spans="1:13" x14ac:dyDescent="0.35">
      <c r="A3328" s="38" t="s">
        <v>115</v>
      </c>
      <c r="B3328" s="38" t="s">
        <v>50</v>
      </c>
      <c r="C3328" s="1" t="s">
        <v>7</v>
      </c>
      <c r="D3328" s="33">
        <v>1</v>
      </c>
      <c r="E3328" s="34">
        <v>3.8</v>
      </c>
      <c r="F3328" s="35">
        <v>1644.4</v>
      </c>
      <c r="G3328" s="36">
        <v>424</v>
      </c>
      <c r="H3328" s="35">
        <v>432.74</v>
      </c>
      <c r="I3328" s="36">
        <v>111</v>
      </c>
      <c r="J3328" s="37">
        <v>3.8783018867924532</v>
      </c>
      <c r="L3328" s="2">
        <f>(H3316*K3316)/H3328</f>
        <v>0.30917525534963253</v>
      </c>
      <c r="M3328" s="2">
        <f>((H3316*K3316)/H3328)-K3316</f>
        <v>5.9175255349632527E-2</v>
      </c>
    </row>
    <row r="3329" spans="1:13" x14ac:dyDescent="0.35">
      <c r="A3329" s="38" t="s">
        <v>115</v>
      </c>
      <c r="B3329" s="38" t="s">
        <v>50</v>
      </c>
      <c r="C3329" s="1" t="s">
        <v>19</v>
      </c>
      <c r="D3329" s="33">
        <v>1</v>
      </c>
      <c r="E3329" s="34">
        <v>2.1</v>
      </c>
      <c r="F3329" s="35">
        <v>1267.7</v>
      </c>
      <c r="G3329" s="36">
        <v>289</v>
      </c>
      <c r="H3329" s="35">
        <v>603.66999999999996</v>
      </c>
      <c r="I3329" s="36">
        <v>137</v>
      </c>
      <c r="J3329" s="37">
        <v>4.3865051903114187</v>
      </c>
      <c r="L3329" s="2">
        <f>(H3316*K3316)/H3329</f>
        <v>0.22163185183958123</v>
      </c>
      <c r="M3329" s="2">
        <f>((H3316*K3316)/H3329)-K3316</f>
        <v>-2.8368148160418771E-2</v>
      </c>
    </row>
    <row r="3330" spans="1:13" x14ac:dyDescent="0.35">
      <c r="A3330" s="38" t="s">
        <v>115</v>
      </c>
      <c r="B3330" s="38" t="s">
        <v>50</v>
      </c>
      <c r="C3330" s="1" t="s">
        <v>13</v>
      </c>
      <c r="D3330" s="33">
        <v>1</v>
      </c>
      <c r="E3330" s="34">
        <v>21.8</v>
      </c>
      <c r="F3330" s="35">
        <v>5101.99</v>
      </c>
      <c r="G3330" s="36">
        <v>1424</v>
      </c>
      <c r="H3330" s="35">
        <v>234.04</v>
      </c>
      <c r="I3330" s="36">
        <v>65</v>
      </c>
      <c r="J3330" s="37">
        <v>3.5828581460674154</v>
      </c>
      <c r="L3330" s="2">
        <f>(H3316*K3316)/H3330</f>
        <v>0.57166509998290893</v>
      </c>
      <c r="M3330" s="2">
        <f>((H3316*K3316)/H3330)-K3316</f>
        <v>0.32166509998290893</v>
      </c>
    </row>
    <row r="3331" spans="1:13" x14ac:dyDescent="0.35">
      <c r="A3331" s="38" t="s">
        <v>115</v>
      </c>
      <c r="B3331" s="38" t="s">
        <v>50</v>
      </c>
      <c r="C3331" s="1" t="s">
        <v>18</v>
      </c>
      <c r="D3331" s="33">
        <v>1</v>
      </c>
      <c r="E3331" s="34">
        <v>6.2</v>
      </c>
      <c r="F3331" s="35">
        <v>1556.41</v>
      </c>
      <c r="G3331" s="36">
        <v>368</v>
      </c>
      <c r="H3331" s="35">
        <v>251.03</v>
      </c>
      <c r="I3331" s="36">
        <v>59</v>
      </c>
      <c r="J3331" s="37">
        <v>4.2293750000000001</v>
      </c>
      <c r="L3331" s="2">
        <f>(H3316*K3316)/H3331</f>
        <v>0.53297414651635255</v>
      </c>
      <c r="M3331" s="2">
        <f>((H3316*K3316)/H3331)-K3316</f>
        <v>0.28297414651635255</v>
      </c>
    </row>
    <row r="3332" spans="1:13" x14ac:dyDescent="0.35">
      <c r="A3332" s="38" t="s">
        <v>115</v>
      </c>
      <c r="B3332" s="38" t="s">
        <v>50</v>
      </c>
      <c r="C3332" s="1" t="s">
        <v>11</v>
      </c>
      <c r="D3332" s="33">
        <v>1</v>
      </c>
      <c r="E3332" s="34">
        <v>4.2</v>
      </c>
      <c r="F3332" s="35">
        <v>1411.09</v>
      </c>
      <c r="G3332" s="36">
        <v>400</v>
      </c>
      <c r="H3332" s="35">
        <v>335.97</v>
      </c>
      <c r="I3332" s="36">
        <v>95</v>
      </c>
      <c r="J3332" s="37">
        <v>3.5277249999999998</v>
      </c>
      <c r="L3332" s="2">
        <f>(H3316*K3316)/H3332</f>
        <v>0.39822752031431369</v>
      </c>
      <c r="M3332" s="2">
        <f>((H3316*K3316)/H3332)-K3316</f>
        <v>0.14822752031431369</v>
      </c>
    </row>
    <row r="3333" spans="1:13" x14ac:dyDescent="0.35">
      <c r="A3333" s="38" t="s">
        <v>115</v>
      </c>
      <c r="B3333" s="38" t="s">
        <v>50</v>
      </c>
      <c r="C3333" s="1" t="s">
        <v>9</v>
      </c>
      <c r="D3333" s="33">
        <v>1</v>
      </c>
      <c r="E3333" s="34">
        <v>3.1</v>
      </c>
      <c r="F3333" s="35">
        <v>767.21</v>
      </c>
      <c r="G3333" s="36">
        <v>245</v>
      </c>
      <c r="H3333" s="35">
        <v>247.49</v>
      </c>
      <c r="I3333" s="36">
        <v>79</v>
      </c>
      <c r="J3333" s="37">
        <v>3.1314693877551023</v>
      </c>
      <c r="L3333" s="2">
        <f>(H3316*K3316)/H3333</f>
        <v>0.54059759990302636</v>
      </c>
      <c r="M3333" s="2">
        <f>((H3316*K3316)/H3333)-K3316</f>
        <v>0.29059759990302636</v>
      </c>
    </row>
    <row r="3334" spans="1:13" x14ac:dyDescent="0.35">
      <c r="A3334" s="1" t="s">
        <v>115</v>
      </c>
      <c r="B3334" s="1" t="s">
        <v>61</v>
      </c>
      <c r="C3334" s="1" t="s">
        <v>154</v>
      </c>
      <c r="D3334" s="33">
        <v>1</v>
      </c>
      <c r="E3334" s="34">
        <v>15.5</v>
      </c>
      <c r="F3334" s="35">
        <v>10583.73</v>
      </c>
      <c r="G3334" s="36">
        <v>2797</v>
      </c>
      <c r="H3334" s="35">
        <v>682.82</v>
      </c>
      <c r="I3334" s="36">
        <v>180</v>
      </c>
      <c r="J3334" s="37">
        <v>3.7839578119413657</v>
      </c>
      <c r="K3334" s="28">
        <v>0.25</v>
      </c>
    </row>
    <row r="3335" spans="1:13" x14ac:dyDescent="0.35">
      <c r="A3335" s="38" t="s">
        <v>115</v>
      </c>
      <c r="B3335" s="38" t="s">
        <v>61</v>
      </c>
      <c r="C3335" s="1" t="s">
        <v>12</v>
      </c>
      <c r="D3335" s="33">
        <v>1</v>
      </c>
      <c r="E3335" s="34">
        <v>8.1999999999999993</v>
      </c>
      <c r="F3335" s="35">
        <v>6008.52</v>
      </c>
      <c r="G3335" s="36">
        <v>1703</v>
      </c>
      <c r="H3335" s="35">
        <v>732.75</v>
      </c>
      <c r="I3335" s="36">
        <v>207</v>
      </c>
      <c r="J3335" s="37">
        <v>3.5281972988843222</v>
      </c>
      <c r="L3335" s="2">
        <f>(H3334*K3334)/H3335</f>
        <v>0.23296485841009895</v>
      </c>
      <c r="M3335" s="2">
        <f>((H3334*K3334)/H3335)-K3334</f>
        <v>-1.7035141589901048E-2</v>
      </c>
    </row>
    <row r="3336" spans="1:13" x14ac:dyDescent="0.35">
      <c r="A3336" s="38" t="s">
        <v>115</v>
      </c>
      <c r="B3336" s="38" t="s">
        <v>61</v>
      </c>
      <c r="C3336" s="1" t="s">
        <v>8</v>
      </c>
      <c r="D3336" s="33">
        <v>1</v>
      </c>
      <c r="E3336" s="34">
        <v>9.9</v>
      </c>
      <c r="F3336" s="35">
        <v>5227.09</v>
      </c>
      <c r="G3336" s="36">
        <v>1206</v>
      </c>
      <c r="H3336" s="35">
        <v>527.99</v>
      </c>
      <c r="I3336" s="36">
        <v>121</v>
      </c>
      <c r="J3336" s="37">
        <v>4.3342371475953563</v>
      </c>
      <c r="L3336" s="2">
        <f>(H3334*K3334)/H3336</f>
        <v>0.32331104755771889</v>
      </c>
      <c r="M3336" s="2">
        <f>((H3334*K3334)/H3336)-K3334</f>
        <v>7.3311047557718889E-2</v>
      </c>
    </row>
    <row r="3337" spans="1:13" x14ac:dyDescent="0.35">
      <c r="A3337" s="38" t="s">
        <v>115</v>
      </c>
      <c r="B3337" s="38" t="s">
        <v>61</v>
      </c>
      <c r="C3337" s="1" t="s">
        <v>4</v>
      </c>
      <c r="D3337" s="33">
        <v>1</v>
      </c>
      <c r="E3337" s="34">
        <v>4.2</v>
      </c>
      <c r="F3337" s="35">
        <v>2601.38</v>
      </c>
      <c r="G3337" s="36">
        <v>662</v>
      </c>
      <c r="H3337" s="35">
        <v>619.38</v>
      </c>
      <c r="I3337" s="36">
        <v>157</v>
      </c>
      <c r="J3337" s="37">
        <v>3.9295770392749247</v>
      </c>
      <c r="L3337" s="2">
        <f>(H3334*K3334)/H3337</f>
        <v>0.27560625141270306</v>
      </c>
      <c r="M3337" s="2">
        <f>((H3334*K3334)/H3337)-K3334</f>
        <v>2.5606251412703063E-2</v>
      </c>
    </row>
    <row r="3338" spans="1:13" x14ac:dyDescent="0.35">
      <c r="A3338" s="38" t="s">
        <v>115</v>
      </c>
      <c r="B3338" s="38" t="s">
        <v>61</v>
      </c>
      <c r="C3338" s="1" t="s">
        <v>10</v>
      </c>
      <c r="D3338" s="33">
        <v>1</v>
      </c>
      <c r="E3338" s="34">
        <v>3.7</v>
      </c>
      <c r="F3338" s="35">
        <v>865.61</v>
      </c>
      <c r="G3338" s="36">
        <v>200</v>
      </c>
      <c r="H3338" s="35">
        <v>233.95</v>
      </c>
      <c r="I3338" s="36">
        <v>54</v>
      </c>
      <c r="J3338" s="37">
        <v>4.3280500000000002</v>
      </c>
      <c r="L3338" s="2">
        <f>(H3334*K3334)/H3338</f>
        <v>0.72966445821756798</v>
      </c>
      <c r="M3338" s="2">
        <f>((H3334*K3334)/H3338)-K3334</f>
        <v>0.47966445821756798</v>
      </c>
    </row>
    <row r="3339" spans="1:13" x14ac:dyDescent="0.35">
      <c r="A3339" s="38" t="s">
        <v>115</v>
      </c>
      <c r="B3339" s="38" t="s">
        <v>61</v>
      </c>
      <c r="C3339" s="1" t="s">
        <v>17</v>
      </c>
      <c r="D3339" s="33">
        <v>1</v>
      </c>
      <c r="E3339" s="34">
        <v>2.9</v>
      </c>
      <c r="F3339" s="35">
        <v>1116.6099999999999</v>
      </c>
      <c r="G3339" s="36">
        <v>470</v>
      </c>
      <c r="H3339" s="35">
        <v>385.04</v>
      </c>
      <c r="I3339" s="36">
        <v>162</v>
      </c>
      <c r="J3339" s="37">
        <v>2.3757659574468084</v>
      </c>
      <c r="L3339" s="2">
        <f>(H3334*K3334)/H3339</f>
        <v>0.44334354872221071</v>
      </c>
      <c r="M3339" s="2">
        <f>((H3334*K3334)/H3339)-K3334</f>
        <v>0.19334354872221071</v>
      </c>
    </row>
    <row r="3340" spans="1:13" x14ac:dyDescent="0.35">
      <c r="A3340" s="38" t="s">
        <v>115</v>
      </c>
      <c r="B3340" s="38" t="s">
        <v>61</v>
      </c>
      <c r="C3340" s="1" t="s">
        <v>6</v>
      </c>
      <c r="D3340" s="33">
        <v>1</v>
      </c>
      <c r="E3340" s="34">
        <v>2.5</v>
      </c>
      <c r="F3340" s="35">
        <v>893.7</v>
      </c>
      <c r="G3340" s="36">
        <v>347</v>
      </c>
      <c r="H3340" s="35">
        <v>357.48</v>
      </c>
      <c r="I3340" s="36">
        <v>138</v>
      </c>
      <c r="J3340" s="37">
        <v>2.5755043227665708</v>
      </c>
      <c r="L3340" s="2">
        <f>(H3334*K3334)/H3340</f>
        <v>0.4775232180821305</v>
      </c>
      <c r="M3340" s="2">
        <f>((H3334*K3334)/H3340)-K3334</f>
        <v>0.2275232180821305</v>
      </c>
    </row>
    <row r="3341" spans="1:13" x14ac:dyDescent="0.35">
      <c r="A3341" s="38" t="s">
        <v>115</v>
      </c>
      <c r="B3341" s="38" t="s">
        <v>61</v>
      </c>
      <c r="C3341" s="1" t="s">
        <v>15</v>
      </c>
      <c r="D3341" s="33">
        <v>1</v>
      </c>
      <c r="E3341" s="34">
        <v>42.2</v>
      </c>
      <c r="F3341" s="35">
        <v>12592.52</v>
      </c>
      <c r="G3341" s="36">
        <v>3123</v>
      </c>
      <c r="H3341" s="35">
        <v>298.39999999999998</v>
      </c>
      <c r="I3341" s="36">
        <v>74</v>
      </c>
      <c r="J3341" s="37">
        <v>4.0321869996797952</v>
      </c>
      <c r="L3341" s="2">
        <f>(H3334*K3334)/H3341</f>
        <v>0.57206769436997329</v>
      </c>
      <c r="M3341" s="2">
        <f>((H3334*K3334)/H3341)-K3334</f>
        <v>0.32206769436997329</v>
      </c>
    </row>
    <row r="3342" spans="1:13" x14ac:dyDescent="0.35">
      <c r="A3342" s="38" t="s">
        <v>115</v>
      </c>
      <c r="B3342" s="38" t="s">
        <v>61</v>
      </c>
      <c r="C3342" s="1" t="s">
        <v>20</v>
      </c>
      <c r="D3342" s="33">
        <v>1</v>
      </c>
      <c r="E3342" s="34">
        <v>25.8</v>
      </c>
      <c r="F3342" s="35">
        <v>8940.91</v>
      </c>
      <c r="G3342" s="36">
        <v>4394</v>
      </c>
      <c r="H3342" s="35">
        <v>346.55</v>
      </c>
      <c r="I3342" s="36">
        <v>170</v>
      </c>
      <c r="J3342" s="37">
        <v>2.0347997269003186</v>
      </c>
      <c r="L3342" s="2">
        <f>(H3334*K3334)/H3342</f>
        <v>0.49258404270668016</v>
      </c>
      <c r="M3342" s="2">
        <f>((H3334*K3334)/H3342)-K3334</f>
        <v>0.24258404270668016</v>
      </c>
    </row>
    <row r="3343" spans="1:13" x14ac:dyDescent="0.35">
      <c r="A3343" s="38" t="s">
        <v>115</v>
      </c>
      <c r="B3343" s="38" t="s">
        <v>61</v>
      </c>
      <c r="C3343" s="1" t="s">
        <v>16</v>
      </c>
      <c r="D3343" s="33">
        <v>1</v>
      </c>
      <c r="E3343" s="34">
        <v>9.4</v>
      </c>
      <c r="F3343" s="35">
        <v>1775.9</v>
      </c>
      <c r="G3343" s="36">
        <v>354</v>
      </c>
      <c r="H3343" s="35">
        <v>188.93</v>
      </c>
      <c r="I3343" s="36">
        <v>37</v>
      </c>
      <c r="J3343" s="37">
        <v>5.0166666666666666</v>
      </c>
      <c r="L3343" s="2">
        <f>(H3334*K3334)/H3343</f>
        <v>0.90353570105330017</v>
      </c>
      <c r="M3343" s="2">
        <f>((H3334*K3334)/H3343)-K3334</f>
        <v>0.65353570105330017</v>
      </c>
    </row>
    <row r="3344" spans="1:13" x14ac:dyDescent="0.35">
      <c r="A3344" s="38" t="s">
        <v>115</v>
      </c>
      <c r="B3344" s="38" t="s">
        <v>61</v>
      </c>
      <c r="C3344" s="1" t="s">
        <v>5</v>
      </c>
      <c r="D3344" s="33">
        <v>1</v>
      </c>
      <c r="E3344" s="34">
        <v>4.8</v>
      </c>
      <c r="F3344" s="35">
        <v>3166.96</v>
      </c>
      <c r="G3344" s="36">
        <v>751</v>
      </c>
      <c r="H3344" s="35">
        <v>659.78</v>
      </c>
      <c r="I3344" s="36">
        <v>156</v>
      </c>
      <c r="J3344" s="37">
        <v>4.2169906790945406</v>
      </c>
      <c r="L3344" s="2">
        <f>(H3334*K3334)/H3344</f>
        <v>0.25873018278820215</v>
      </c>
      <c r="M3344" s="2">
        <f>((H3334*K3334)/H3344)-K3334</f>
        <v>8.7301827882021454E-3</v>
      </c>
    </row>
    <row r="3345" spans="1:13" x14ac:dyDescent="0.35">
      <c r="A3345" s="38" t="s">
        <v>115</v>
      </c>
      <c r="B3345" s="38" t="s">
        <v>61</v>
      </c>
      <c r="C3345" s="1" t="s">
        <v>14</v>
      </c>
      <c r="D3345" s="33">
        <v>0.8</v>
      </c>
      <c r="E3345" s="34">
        <v>3</v>
      </c>
      <c r="F3345" s="35">
        <v>813.87</v>
      </c>
      <c r="G3345" s="36">
        <v>215</v>
      </c>
      <c r="H3345" s="35">
        <v>271.29000000000002</v>
      </c>
      <c r="I3345" s="36">
        <v>71</v>
      </c>
      <c r="J3345" s="37">
        <v>3.7854418604651161</v>
      </c>
      <c r="L3345" s="2">
        <f>(H3334*K3334)/H3345</f>
        <v>0.6292343986140293</v>
      </c>
      <c r="M3345" s="2">
        <f>((H3334*K3334)/H3345)-K3334</f>
        <v>0.3792343986140293</v>
      </c>
    </row>
    <row r="3346" spans="1:13" x14ac:dyDescent="0.35">
      <c r="A3346" s="38" t="s">
        <v>115</v>
      </c>
      <c r="B3346" s="38" t="s">
        <v>61</v>
      </c>
      <c r="C3346" s="1" t="s">
        <v>7</v>
      </c>
      <c r="D3346" s="33">
        <v>1</v>
      </c>
      <c r="E3346" s="34">
        <v>5</v>
      </c>
      <c r="F3346" s="35">
        <v>1803.32</v>
      </c>
      <c r="G3346" s="36">
        <v>408</v>
      </c>
      <c r="H3346" s="35">
        <v>360.66</v>
      </c>
      <c r="I3346" s="36">
        <v>81</v>
      </c>
      <c r="J3346" s="37">
        <v>4.4199019607843137</v>
      </c>
      <c r="L3346" s="2">
        <f>(H3334*K3334)/H3346</f>
        <v>0.47331281539399989</v>
      </c>
      <c r="M3346" s="2">
        <f>((H3334*K3334)/H3346)-K3334</f>
        <v>0.22331281539399989</v>
      </c>
    </row>
    <row r="3347" spans="1:13" x14ac:dyDescent="0.35">
      <c r="A3347" s="38" t="s">
        <v>115</v>
      </c>
      <c r="B3347" s="38" t="s">
        <v>61</v>
      </c>
      <c r="C3347" s="1" t="s">
        <v>19</v>
      </c>
      <c r="D3347" s="33">
        <v>1</v>
      </c>
      <c r="E3347" s="34">
        <v>2.2000000000000002</v>
      </c>
      <c r="F3347" s="35">
        <v>1336.1</v>
      </c>
      <c r="G3347" s="36">
        <v>294</v>
      </c>
      <c r="H3347" s="35">
        <v>607.32000000000005</v>
      </c>
      <c r="I3347" s="36">
        <v>133</v>
      </c>
      <c r="J3347" s="37">
        <v>4.5445578231292512</v>
      </c>
      <c r="L3347" s="2">
        <f>(H3334*K3334)/H3347</f>
        <v>0.28107916748995587</v>
      </c>
      <c r="M3347" s="2">
        <f>((H3334*K3334)/H3347)-K3334</f>
        <v>3.1079167489955872E-2</v>
      </c>
    </row>
    <row r="3348" spans="1:13" x14ac:dyDescent="0.35">
      <c r="A3348" s="38" t="s">
        <v>115</v>
      </c>
      <c r="B3348" s="38" t="s">
        <v>61</v>
      </c>
      <c r="C3348" s="1" t="s">
        <v>13</v>
      </c>
      <c r="D3348" s="33">
        <v>1</v>
      </c>
      <c r="E3348" s="34">
        <v>24</v>
      </c>
      <c r="F3348" s="35">
        <v>5496.76</v>
      </c>
      <c r="G3348" s="36">
        <v>1532</v>
      </c>
      <c r="H3348" s="35">
        <v>229.03</v>
      </c>
      <c r="I3348" s="36">
        <v>63</v>
      </c>
      <c r="J3348" s="37">
        <v>3.5879634464751962</v>
      </c>
      <c r="L3348" s="2">
        <f>(H3334*K3334)/H3348</f>
        <v>0.74533903855390127</v>
      </c>
      <c r="M3348" s="2">
        <f>((H3334*K3334)/H3348)-K3334</f>
        <v>0.49533903855390127</v>
      </c>
    </row>
    <row r="3349" spans="1:13" x14ac:dyDescent="0.35">
      <c r="A3349" s="38" t="s">
        <v>115</v>
      </c>
      <c r="B3349" s="38" t="s">
        <v>61</v>
      </c>
      <c r="C3349" s="1" t="s">
        <v>18</v>
      </c>
      <c r="D3349" s="33">
        <v>1</v>
      </c>
      <c r="E3349" s="34">
        <v>6.4</v>
      </c>
      <c r="F3349" s="35">
        <v>1422.01</v>
      </c>
      <c r="G3349" s="36">
        <v>372</v>
      </c>
      <c r="H3349" s="35">
        <v>222.19</v>
      </c>
      <c r="I3349" s="36">
        <v>58</v>
      </c>
      <c r="J3349" s="37">
        <v>3.8226075268817206</v>
      </c>
      <c r="L3349" s="2">
        <f>(H3334*K3334)/H3349</f>
        <v>0.76828390116566914</v>
      </c>
      <c r="M3349" s="2">
        <f>((H3334*K3334)/H3349)-K3334</f>
        <v>0.51828390116566914</v>
      </c>
    </row>
    <row r="3350" spans="1:13" x14ac:dyDescent="0.35">
      <c r="A3350" s="38" t="s">
        <v>115</v>
      </c>
      <c r="B3350" s="38" t="s">
        <v>61</v>
      </c>
      <c r="C3350" s="1" t="s">
        <v>11</v>
      </c>
      <c r="D3350" s="33">
        <v>1</v>
      </c>
      <c r="E3350" s="34">
        <v>4.8</v>
      </c>
      <c r="F3350" s="35">
        <v>1529.76</v>
      </c>
      <c r="G3350" s="36">
        <v>426</v>
      </c>
      <c r="H3350" s="35">
        <v>318.7</v>
      </c>
      <c r="I3350" s="36">
        <v>88</v>
      </c>
      <c r="J3350" s="37">
        <v>3.5909859154929578</v>
      </c>
      <c r="L3350" s="2">
        <f>(H3334*K3334)/H3350</f>
        <v>0.53562911829306559</v>
      </c>
      <c r="M3350" s="2">
        <f>((H3334*K3334)/H3350)-K3334</f>
        <v>0.28562911829306559</v>
      </c>
    </row>
    <row r="3351" spans="1:13" x14ac:dyDescent="0.35">
      <c r="A3351" s="38" t="s">
        <v>115</v>
      </c>
      <c r="B3351" s="38" t="s">
        <v>61</v>
      </c>
      <c r="C3351" s="1" t="s">
        <v>9</v>
      </c>
      <c r="D3351" s="33">
        <v>1</v>
      </c>
      <c r="E3351" s="34">
        <v>3</v>
      </c>
      <c r="F3351" s="35">
        <v>1084.28</v>
      </c>
      <c r="G3351" s="36">
        <v>335</v>
      </c>
      <c r="H3351" s="35">
        <v>361.43</v>
      </c>
      <c r="I3351" s="36">
        <v>111</v>
      </c>
      <c r="J3351" s="37">
        <v>3.2366567164179103</v>
      </c>
      <c r="L3351" s="2">
        <f>(H3334*K3334)/H3351</f>
        <v>0.47230445729463522</v>
      </c>
      <c r="M3351" s="2">
        <f>((H3334*K3334)/H3351)-K3334</f>
        <v>0.22230445729463522</v>
      </c>
    </row>
    <row r="3352" spans="1:13" x14ac:dyDescent="0.35">
      <c r="A3352" s="1" t="s">
        <v>116</v>
      </c>
      <c r="B3352" s="1" t="s">
        <v>129</v>
      </c>
      <c r="C3352" s="1" t="s">
        <v>154</v>
      </c>
      <c r="D3352" s="33">
        <v>0.875</v>
      </c>
      <c r="E3352" s="34">
        <v>11.2</v>
      </c>
      <c r="F3352" s="35">
        <v>5547.24</v>
      </c>
      <c r="G3352" s="36">
        <v>1703</v>
      </c>
      <c r="H3352" s="35">
        <v>495.29</v>
      </c>
      <c r="I3352" s="36">
        <v>152</v>
      </c>
      <c r="J3352" s="37">
        <v>3.2573341162654139</v>
      </c>
      <c r="K3352" s="28">
        <v>0.25</v>
      </c>
    </row>
    <row r="3353" spans="1:13" x14ac:dyDescent="0.35">
      <c r="A3353" s="38" t="s">
        <v>116</v>
      </c>
      <c r="B3353" s="38" t="s">
        <v>129</v>
      </c>
      <c r="C3353" s="1" t="s">
        <v>12</v>
      </c>
      <c r="D3353" s="33">
        <v>0.875</v>
      </c>
      <c r="E3353" s="34">
        <v>7.8</v>
      </c>
      <c r="F3353" s="35">
        <v>3075.64</v>
      </c>
      <c r="G3353" s="36">
        <v>1014</v>
      </c>
      <c r="H3353" s="35">
        <v>394.31</v>
      </c>
      <c r="I3353" s="36">
        <v>130</v>
      </c>
      <c r="J3353" s="37">
        <v>3.0331755424063114</v>
      </c>
      <c r="L3353" s="2">
        <f>(H3352*K3352)/H3353</f>
        <v>0.31402323045319674</v>
      </c>
      <c r="M3353" s="2">
        <f>((H3352*K3352)/H3353)-K3352</f>
        <v>6.4023230453196744E-2</v>
      </c>
    </row>
    <row r="3354" spans="1:13" x14ac:dyDescent="0.35">
      <c r="A3354" s="38" t="s">
        <v>116</v>
      </c>
      <c r="B3354" s="38" t="s">
        <v>129</v>
      </c>
      <c r="C3354" s="1" t="s">
        <v>8</v>
      </c>
      <c r="D3354" s="33">
        <v>0.875</v>
      </c>
      <c r="E3354" s="34">
        <v>6.3</v>
      </c>
      <c r="F3354" s="35">
        <v>1092.44</v>
      </c>
      <c r="G3354" s="36">
        <v>296</v>
      </c>
      <c r="H3354" s="35">
        <v>173.4</v>
      </c>
      <c r="I3354" s="36">
        <v>46</v>
      </c>
      <c r="J3354" s="37">
        <v>3.690675675675676</v>
      </c>
      <c r="L3354" s="2">
        <f>(H3352*K3352)/H3354</f>
        <v>0.71408592848904273</v>
      </c>
      <c r="M3354" s="2">
        <f>((H3352*K3352)/H3354)-K3352</f>
        <v>0.46408592848904273</v>
      </c>
    </row>
    <row r="3355" spans="1:13" x14ac:dyDescent="0.35">
      <c r="A3355" s="38" t="s">
        <v>116</v>
      </c>
      <c r="B3355" s="38" t="s">
        <v>129</v>
      </c>
      <c r="C3355" s="1" t="s">
        <v>4</v>
      </c>
      <c r="D3355" s="33">
        <v>0.75</v>
      </c>
      <c r="E3355" s="34">
        <v>2.7</v>
      </c>
      <c r="F3355" s="35">
        <v>421.9</v>
      </c>
      <c r="G3355" s="36">
        <v>116</v>
      </c>
      <c r="H3355" s="35">
        <v>156.26</v>
      </c>
      <c r="I3355" s="36">
        <v>42</v>
      </c>
      <c r="J3355" s="37">
        <v>3.637068965517241</v>
      </c>
      <c r="L3355" s="2">
        <f>(H3352*K3352)/H3355</f>
        <v>0.7924132855497249</v>
      </c>
      <c r="M3355" s="2">
        <f>((H3352*K3352)/H3355)-K3352</f>
        <v>0.5424132855497249</v>
      </c>
    </row>
    <row r="3356" spans="1:13" x14ac:dyDescent="0.35">
      <c r="A3356" s="38" t="s">
        <v>116</v>
      </c>
      <c r="B3356" s="38" t="s">
        <v>129</v>
      </c>
      <c r="C3356" s="1" t="s">
        <v>10</v>
      </c>
      <c r="D3356" s="33">
        <v>1</v>
      </c>
      <c r="E3356" s="34">
        <v>3.8</v>
      </c>
      <c r="F3356" s="35">
        <v>355.45</v>
      </c>
      <c r="G3356" s="36">
        <v>92</v>
      </c>
      <c r="H3356" s="35">
        <v>93.54</v>
      </c>
      <c r="I3356" s="36">
        <v>24</v>
      </c>
      <c r="J3356" s="37">
        <v>3.8635869565217389</v>
      </c>
      <c r="L3356" s="2">
        <f>(H3352*K3352)/H3356</f>
        <v>1.3237385075903356</v>
      </c>
      <c r="M3356" s="2">
        <f>((H3352*K3352)/H3356)-K3352</f>
        <v>1.0737385075903356</v>
      </c>
    </row>
    <row r="3357" spans="1:13" x14ac:dyDescent="0.35">
      <c r="A3357" s="38" t="s">
        <v>116</v>
      </c>
      <c r="B3357" s="38" t="s">
        <v>129</v>
      </c>
      <c r="C3357" s="1" t="s">
        <v>17</v>
      </c>
      <c r="D3357" s="33">
        <v>1</v>
      </c>
      <c r="E3357" s="34">
        <v>2.4</v>
      </c>
      <c r="F3357" s="35">
        <v>590.84</v>
      </c>
      <c r="G3357" s="36">
        <v>261</v>
      </c>
      <c r="H3357" s="35">
        <v>246.18</v>
      </c>
      <c r="I3357" s="36">
        <v>108</v>
      </c>
      <c r="J3357" s="37">
        <v>2.2637547892720309</v>
      </c>
      <c r="L3357" s="2">
        <f>(H3352*K3352)/H3357</f>
        <v>0.50297546510683244</v>
      </c>
      <c r="M3357" s="2">
        <f>((H3352*K3352)/H3357)-K3352</f>
        <v>0.25297546510683244</v>
      </c>
    </row>
    <row r="3358" spans="1:13" x14ac:dyDescent="0.35">
      <c r="A3358" s="38" t="s">
        <v>116</v>
      </c>
      <c r="B3358" s="38" t="s">
        <v>129</v>
      </c>
      <c r="C3358" s="1" t="s">
        <v>6</v>
      </c>
      <c r="D3358" s="33">
        <v>0.5</v>
      </c>
      <c r="E3358" s="34">
        <v>0.7</v>
      </c>
      <c r="F3358" s="35">
        <v>165.83</v>
      </c>
      <c r="G3358" s="36">
        <v>49</v>
      </c>
      <c r="H3358" s="35">
        <v>236.9</v>
      </c>
      <c r="I3358" s="36">
        <v>70</v>
      </c>
      <c r="J3358" s="37">
        <v>3.3842857142857143</v>
      </c>
      <c r="L3358" s="2">
        <f>(H3352*K3352)/H3358</f>
        <v>0.52267834529337276</v>
      </c>
      <c r="M3358" s="2">
        <f>((H3352*K3352)/H3358)-K3352</f>
        <v>0.27267834529337276</v>
      </c>
    </row>
    <row r="3359" spans="1:13" x14ac:dyDescent="0.35">
      <c r="A3359" s="38" t="s">
        <v>116</v>
      </c>
      <c r="B3359" s="38" t="s">
        <v>129</v>
      </c>
      <c r="C3359" s="1" t="s">
        <v>15</v>
      </c>
      <c r="D3359" s="33">
        <v>1</v>
      </c>
      <c r="E3359" s="34">
        <v>31.1</v>
      </c>
      <c r="F3359" s="35">
        <v>5515.38</v>
      </c>
      <c r="G3359" s="36">
        <v>1496</v>
      </c>
      <c r="H3359" s="35">
        <v>177.34</v>
      </c>
      <c r="I3359" s="36">
        <v>48</v>
      </c>
      <c r="J3359" s="37">
        <v>3.686751336898396</v>
      </c>
      <c r="L3359" s="2">
        <f>(H3352*K3352)/H3359</f>
        <v>0.69822093154392695</v>
      </c>
      <c r="M3359" s="2">
        <f>((H3352*K3352)/H3359)-K3352</f>
        <v>0.44822093154392695</v>
      </c>
    </row>
    <row r="3360" spans="1:13" x14ac:dyDescent="0.35">
      <c r="A3360" s="38" t="s">
        <v>116</v>
      </c>
      <c r="B3360" s="38" t="s">
        <v>129</v>
      </c>
      <c r="C3360" s="1" t="s">
        <v>20</v>
      </c>
      <c r="D3360" s="33">
        <v>0.875</v>
      </c>
      <c r="E3360" s="34">
        <v>11.8</v>
      </c>
      <c r="F3360" s="35">
        <v>1646.42</v>
      </c>
      <c r="G3360" s="36">
        <v>877</v>
      </c>
      <c r="H3360" s="35">
        <v>139.53</v>
      </c>
      <c r="I3360" s="36">
        <v>74</v>
      </c>
      <c r="J3360" s="37">
        <v>1.8773318129988599</v>
      </c>
      <c r="L3360" s="2">
        <f>(H3352*K3352)/H3360</f>
        <v>0.88742564323084649</v>
      </c>
      <c r="M3360" s="2">
        <f>((H3352*K3352)/H3360)-K3352</f>
        <v>0.63742564323084649</v>
      </c>
    </row>
    <row r="3361" spans="1:13" x14ac:dyDescent="0.35">
      <c r="A3361" s="38" t="s">
        <v>116</v>
      </c>
      <c r="B3361" s="38" t="s">
        <v>129</v>
      </c>
      <c r="C3361" s="1" t="s">
        <v>16</v>
      </c>
      <c r="D3361" s="33">
        <v>0.875</v>
      </c>
      <c r="E3361" s="34">
        <v>9.1</v>
      </c>
      <c r="F3361" s="35">
        <v>2223.41</v>
      </c>
      <c r="G3361" s="36">
        <v>541</v>
      </c>
      <c r="H3361" s="35">
        <v>244.33</v>
      </c>
      <c r="I3361" s="36">
        <v>59</v>
      </c>
      <c r="J3361" s="37">
        <v>4.1098151571164507</v>
      </c>
      <c r="L3361" s="2">
        <f>(H3352*K3352)/H3361</f>
        <v>0.50678385789710634</v>
      </c>
      <c r="M3361" s="2">
        <f>((H3352*K3352)/H3361)-K3352</f>
        <v>0.25678385789710634</v>
      </c>
    </row>
    <row r="3362" spans="1:13" x14ac:dyDescent="0.35">
      <c r="A3362" s="38" t="s">
        <v>116</v>
      </c>
      <c r="B3362" s="38" t="s">
        <v>129</v>
      </c>
      <c r="C3362" s="1" t="s">
        <v>5</v>
      </c>
      <c r="D3362" s="33">
        <v>0.875</v>
      </c>
      <c r="E3362" s="34">
        <v>3.8</v>
      </c>
      <c r="F3362" s="35">
        <v>978.02</v>
      </c>
      <c r="G3362" s="36">
        <v>304</v>
      </c>
      <c r="H3362" s="35">
        <v>257.37</v>
      </c>
      <c r="I3362" s="36">
        <v>80</v>
      </c>
      <c r="J3362" s="37">
        <v>3.2171710526315791</v>
      </c>
      <c r="L3362" s="2">
        <f>(H3352*K3352)/H3362</f>
        <v>0.48110696662392666</v>
      </c>
      <c r="M3362" s="2">
        <f>((H3352*K3352)/H3362)-K3352</f>
        <v>0.23110696662392666</v>
      </c>
    </row>
    <row r="3363" spans="1:13" x14ac:dyDescent="0.35">
      <c r="A3363" s="38" t="s">
        <v>116</v>
      </c>
      <c r="B3363" s="38" t="s">
        <v>129</v>
      </c>
      <c r="C3363" s="1" t="s">
        <v>14</v>
      </c>
      <c r="D3363" s="33">
        <v>0.875</v>
      </c>
      <c r="E3363" s="34">
        <v>4.3</v>
      </c>
      <c r="F3363" s="35">
        <v>932.1</v>
      </c>
      <c r="G3363" s="36">
        <v>440</v>
      </c>
      <c r="H3363" s="35">
        <v>216.77</v>
      </c>
      <c r="I3363" s="36">
        <v>102</v>
      </c>
      <c r="J3363" s="37">
        <v>2.1184090909090911</v>
      </c>
      <c r="L3363" s="2">
        <f>(H3352*K3352)/H3363</f>
        <v>0.57121603542925681</v>
      </c>
      <c r="M3363" s="2">
        <f>((H3352*K3352)/H3363)-K3352</f>
        <v>0.32121603542925681</v>
      </c>
    </row>
    <row r="3364" spans="1:13" x14ac:dyDescent="0.35">
      <c r="A3364" s="38" t="s">
        <v>116</v>
      </c>
      <c r="B3364" s="38" t="s">
        <v>129</v>
      </c>
      <c r="C3364" s="1" t="s">
        <v>7</v>
      </c>
      <c r="D3364" s="33">
        <v>1</v>
      </c>
      <c r="E3364" s="34">
        <v>2.6</v>
      </c>
      <c r="F3364" s="35">
        <v>473.36</v>
      </c>
      <c r="G3364" s="36">
        <v>139</v>
      </c>
      <c r="H3364" s="35">
        <v>182.06</v>
      </c>
      <c r="I3364" s="36">
        <v>53</v>
      </c>
      <c r="J3364" s="37">
        <v>3.4054676258992806</v>
      </c>
      <c r="L3364" s="2">
        <f>(H3352*K3352)/H3364</f>
        <v>0.68011919147533784</v>
      </c>
      <c r="M3364" s="2">
        <f>((H3352*K3352)/H3364)-K3352</f>
        <v>0.43011919147533784</v>
      </c>
    </row>
    <row r="3365" spans="1:13" x14ac:dyDescent="0.35">
      <c r="A3365" s="38" t="s">
        <v>116</v>
      </c>
      <c r="B3365" s="38" t="s">
        <v>129</v>
      </c>
      <c r="C3365" s="1" t="s">
        <v>19</v>
      </c>
      <c r="D3365" s="33">
        <v>0.875</v>
      </c>
      <c r="E3365" s="34">
        <v>1.4</v>
      </c>
      <c r="F3365" s="35">
        <v>281.45999999999998</v>
      </c>
      <c r="G3365" s="36">
        <v>74</v>
      </c>
      <c r="H3365" s="35">
        <v>201.04</v>
      </c>
      <c r="I3365" s="36">
        <v>52</v>
      </c>
      <c r="J3365" s="37">
        <v>3.8035135135135132</v>
      </c>
      <c r="L3365" s="2">
        <f>(H3352*K3352)/H3365</f>
        <v>0.61590976920015927</v>
      </c>
      <c r="M3365" s="2">
        <f>((H3352*K3352)/H3365)-K3352</f>
        <v>0.36590976920015927</v>
      </c>
    </row>
    <row r="3366" spans="1:13" x14ac:dyDescent="0.35">
      <c r="A3366" s="38" t="s">
        <v>116</v>
      </c>
      <c r="B3366" s="38" t="s">
        <v>129</v>
      </c>
      <c r="C3366" s="1" t="s">
        <v>13</v>
      </c>
      <c r="D3366" s="33">
        <v>0.875</v>
      </c>
      <c r="E3366" s="34">
        <v>17.5</v>
      </c>
      <c r="F3366" s="35">
        <v>2593.9499999999998</v>
      </c>
      <c r="G3366" s="36">
        <v>971</v>
      </c>
      <c r="H3366" s="35">
        <v>148.22999999999999</v>
      </c>
      <c r="I3366" s="36">
        <v>55</v>
      </c>
      <c r="J3366" s="37">
        <v>2.6714212152420185</v>
      </c>
      <c r="L3366" s="2">
        <f>(H3352*K3352)/H3366</f>
        <v>0.83534034945692515</v>
      </c>
      <c r="M3366" s="2">
        <f>((H3352*K3352)/H3366)-K3352</f>
        <v>0.58534034945692515</v>
      </c>
    </row>
    <row r="3367" spans="1:13" x14ac:dyDescent="0.35">
      <c r="A3367" s="38" t="s">
        <v>116</v>
      </c>
      <c r="B3367" s="38" t="s">
        <v>129</v>
      </c>
      <c r="C3367" s="1" t="s">
        <v>18</v>
      </c>
      <c r="D3367" s="33">
        <v>0.875</v>
      </c>
      <c r="E3367" s="34">
        <v>4.7</v>
      </c>
      <c r="F3367" s="35">
        <v>824.34</v>
      </c>
      <c r="G3367" s="36">
        <v>304</v>
      </c>
      <c r="H3367" s="35">
        <v>175.39</v>
      </c>
      <c r="I3367" s="36">
        <v>64</v>
      </c>
      <c r="J3367" s="37">
        <v>2.7116447368421053</v>
      </c>
      <c r="L3367" s="2">
        <f>(H3352*K3352)/H3367</f>
        <v>0.7059838075146817</v>
      </c>
      <c r="M3367" s="2">
        <f>((H3352*K3352)/H3367)-K3352</f>
        <v>0.4559838075146817</v>
      </c>
    </row>
    <row r="3368" spans="1:13" x14ac:dyDescent="0.35">
      <c r="A3368" s="38" t="s">
        <v>116</v>
      </c>
      <c r="B3368" s="38" t="s">
        <v>129</v>
      </c>
      <c r="C3368" s="1" t="s">
        <v>11</v>
      </c>
      <c r="D3368" s="33">
        <v>0.875</v>
      </c>
      <c r="E3368" s="34">
        <v>5.9</v>
      </c>
      <c r="F3368" s="35">
        <v>905.89</v>
      </c>
      <c r="G3368" s="36">
        <v>325</v>
      </c>
      <c r="H3368" s="35">
        <v>153.54</v>
      </c>
      <c r="I3368" s="36">
        <v>55</v>
      </c>
      <c r="J3368" s="37">
        <v>2.7873538461538461</v>
      </c>
      <c r="L3368" s="2">
        <f>(H3352*K3352)/H3368</f>
        <v>0.80645108766445228</v>
      </c>
      <c r="M3368" s="2">
        <f>((H3352*K3352)/H3368)-K3352</f>
        <v>0.55645108766445228</v>
      </c>
    </row>
    <row r="3369" spans="1:13" x14ac:dyDescent="0.35">
      <c r="A3369" s="38" t="s">
        <v>116</v>
      </c>
      <c r="B3369" s="38" t="s">
        <v>129</v>
      </c>
      <c r="C3369" s="1" t="s">
        <v>9</v>
      </c>
      <c r="D3369" s="33">
        <v>1</v>
      </c>
      <c r="E3369" s="34">
        <v>2.5</v>
      </c>
      <c r="F3369" s="35">
        <v>193.46</v>
      </c>
      <c r="G3369" s="36">
        <v>71</v>
      </c>
      <c r="H3369" s="35">
        <v>77.38</v>
      </c>
      <c r="I3369" s="36">
        <v>28</v>
      </c>
      <c r="J3369" s="37">
        <v>2.7247887323943663</v>
      </c>
      <c r="L3369" s="2">
        <f>(H3352*K3352)/H3369</f>
        <v>1.6001873869216854</v>
      </c>
      <c r="M3369" s="2">
        <f>((H3352*K3352)/H3369)-K3352</f>
        <v>1.3501873869216854</v>
      </c>
    </row>
    <row r="3370" spans="1:13" x14ac:dyDescent="0.35">
      <c r="A3370" s="1" t="s">
        <v>116</v>
      </c>
      <c r="B3370" s="1" t="s">
        <v>49</v>
      </c>
      <c r="C3370" s="1" t="s">
        <v>154</v>
      </c>
      <c r="D3370" s="33">
        <v>0.83330000000000004</v>
      </c>
      <c r="E3370" s="34">
        <v>11.6</v>
      </c>
      <c r="F3370" s="35">
        <v>5112.5</v>
      </c>
      <c r="G3370" s="36">
        <v>1524</v>
      </c>
      <c r="H3370" s="35">
        <v>440.73</v>
      </c>
      <c r="I3370" s="36">
        <v>131</v>
      </c>
      <c r="J3370" s="37">
        <v>3.3546587926509188</v>
      </c>
      <c r="K3370" s="28">
        <v>0.25</v>
      </c>
    </row>
    <row r="3371" spans="1:13" x14ac:dyDescent="0.35">
      <c r="A3371" s="38" t="s">
        <v>116</v>
      </c>
      <c r="B3371" s="38" t="s">
        <v>49</v>
      </c>
      <c r="C3371" s="1" t="s">
        <v>12</v>
      </c>
      <c r="D3371" s="33">
        <v>0.83330000000000004</v>
      </c>
      <c r="E3371" s="34">
        <v>7.8</v>
      </c>
      <c r="F3371" s="35">
        <v>2714.2</v>
      </c>
      <c r="G3371" s="36">
        <v>960</v>
      </c>
      <c r="H3371" s="35">
        <v>347.97</v>
      </c>
      <c r="I3371" s="36">
        <v>123</v>
      </c>
      <c r="J3371" s="37">
        <v>2.8272916666666665</v>
      </c>
      <c r="L3371" s="2">
        <f>(H3370*K3370)/H3371</f>
        <v>0.31664367617898093</v>
      </c>
      <c r="M3371" s="2">
        <f>((H3370*K3370)/H3371)-K3370</f>
        <v>6.6643676178980926E-2</v>
      </c>
    </row>
    <row r="3372" spans="1:13" x14ac:dyDescent="0.35">
      <c r="A3372" s="38" t="s">
        <v>116</v>
      </c>
      <c r="B3372" s="38" t="s">
        <v>49</v>
      </c>
      <c r="C3372" s="1" t="s">
        <v>8</v>
      </c>
      <c r="D3372" s="33">
        <v>0.83330000000000004</v>
      </c>
      <c r="E3372" s="34">
        <v>5</v>
      </c>
      <c r="F3372" s="35">
        <v>775.27</v>
      </c>
      <c r="G3372" s="36">
        <v>221</v>
      </c>
      <c r="H3372" s="35">
        <v>155.05000000000001</v>
      </c>
      <c r="I3372" s="36">
        <v>44</v>
      </c>
      <c r="J3372" s="37">
        <v>3.5080090497737557</v>
      </c>
      <c r="L3372" s="2">
        <f>(H3370*K3370)/H3372</f>
        <v>0.71062560464366331</v>
      </c>
      <c r="M3372" s="2">
        <f>((H3370*K3370)/H3372)-K3370</f>
        <v>0.46062560464366331</v>
      </c>
    </row>
    <row r="3373" spans="1:13" x14ac:dyDescent="0.35">
      <c r="A3373" s="38" t="s">
        <v>116</v>
      </c>
      <c r="B3373" s="38" t="s">
        <v>49</v>
      </c>
      <c r="C3373" s="1" t="s">
        <v>4</v>
      </c>
      <c r="D3373" s="33">
        <v>0.66669999999999996</v>
      </c>
      <c r="E3373" s="34">
        <v>2.2000000000000002</v>
      </c>
      <c r="F3373" s="35">
        <v>271.38</v>
      </c>
      <c r="G3373" s="36">
        <v>83</v>
      </c>
      <c r="H3373" s="35">
        <v>123.35</v>
      </c>
      <c r="I3373" s="36">
        <v>37</v>
      </c>
      <c r="J3373" s="37">
        <v>3.2696385542168676</v>
      </c>
      <c r="L3373" s="2">
        <f>(H3370*K3370)/H3373</f>
        <v>0.89325091203891371</v>
      </c>
      <c r="M3373" s="2">
        <f>((H3370*K3370)/H3373)-K3370</f>
        <v>0.64325091203891371</v>
      </c>
    </row>
    <row r="3374" spans="1:13" x14ac:dyDescent="0.35">
      <c r="A3374" s="38" t="s">
        <v>116</v>
      </c>
      <c r="B3374" s="38" t="s">
        <v>49</v>
      </c>
      <c r="C3374" s="1" t="s">
        <v>10</v>
      </c>
      <c r="D3374" s="33">
        <v>1</v>
      </c>
      <c r="E3374" s="34">
        <v>3.7</v>
      </c>
      <c r="F3374" s="35">
        <v>330.97</v>
      </c>
      <c r="G3374" s="36">
        <v>91</v>
      </c>
      <c r="H3374" s="35">
        <v>89.45</v>
      </c>
      <c r="I3374" s="36">
        <v>24</v>
      </c>
      <c r="J3374" s="37">
        <v>3.6370329670329675</v>
      </c>
      <c r="L3374" s="2">
        <f>(H3370*K3370)/H3374</f>
        <v>1.2317775293460034</v>
      </c>
      <c r="M3374" s="2">
        <f>((H3370*K3370)/H3374)-K3370</f>
        <v>0.98177752934600337</v>
      </c>
    </row>
    <row r="3375" spans="1:13" x14ac:dyDescent="0.35">
      <c r="A3375" s="38" t="s">
        <v>116</v>
      </c>
      <c r="B3375" s="38" t="s">
        <v>49</v>
      </c>
      <c r="C3375" s="1" t="s">
        <v>17</v>
      </c>
      <c r="D3375" s="33">
        <v>1</v>
      </c>
      <c r="E3375" s="34">
        <v>2.2999999999999998</v>
      </c>
      <c r="F3375" s="35">
        <v>475.03</v>
      </c>
      <c r="G3375" s="36">
        <v>225</v>
      </c>
      <c r="H3375" s="35">
        <v>206.53</v>
      </c>
      <c r="I3375" s="36">
        <v>97</v>
      </c>
      <c r="J3375" s="37">
        <v>2.1112444444444445</v>
      </c>
      <c r="L3375" s="2">
        <f>(H3370*K3370)/H3375</f>
        <v>0.53349392340095869</v>
      </c>
      <c r="M3375" s="2">
        <f>((H3370*K3370)/H3375)-K3370</f>
        <v>0.28349392340095869</v>
      </c>
    </row>
    <row r="3376" spans="1:13" x14ac:dyDescent="0.35">
      <c r="A3376" s="38" t="s">
        <v>116</v>
      </c>
      <c r="B3376" s="38" t="s">
        <v>49</v>
      </c>
      <c r="C3376" s="1" t="s">
        <v>6</v>
      </c>
      <c r="D3376" s="33">
        <v>0.33329999999999999</v>
      </c>
      <c r="E3376" s="34">
        <v>0.4</v>
      </c>
      <c r="F3376" s="35">
        <v>59.94</v>
      </c>
      <c r="G3376" s="36">
        <v>20</v>
      </c>
      <c r="H3376" s="35">
        <v>149.85</v>
      </c>
      <c r="I3376" s="36">
        <v>50</v>
      </c>
      <c r="J3376" s="37">
        <v>2.9969999999999999</v>
      </c>
      <c r="L3376" s="2">
        <f>(H3370*K3370)/H3376</f>
        <v>0.73528528528528536</v>
      </c>
      <c r="M3376" s="2">
        <f>((H3370*K3370)/H3376)-K3370</f>
        <v>0.48528528528528536</v>
      </c>
    </row>
    <row r="3377" spans="1:13" x14ac:dyDescent="0.35">
      <c r="A3377" s="38" t="s">
        <v>116</v>
      </c>
      <c r="B3377" s="38" t="s">
        <v>49</v>
      </c>
      <c r="C3377" s="1" t="s">
        <v>15</v>
      </c>
      <c r="D3377" s="33">
        <v>1</v>
      </c>
      <c r="E3377" s="34">
        <v>30</v>
      </c>
      <c r="F3377" s="35">
        <v>4679.55</v>
      </c>
      <c r="G3377" s="36">
        <v>1396</v>
      </c>
      <c r="H3377" s="35">
        <v>155.99</v>
      </c>
      <c r="I3377" s="36">
        <v>46</v>
      </c>
      <c r="J3377" s="37">
        <v>3.3521131805157593</v>
      </c>
      <c r="L3377" s="2">
        <f>(H3370*K3370)/H3377</f>
        <v>0.70634335534329118</v>
      </c>
      <c r="M3377" s="2">
        <f>((H3370*K3370)/H3377)-K3370</f>
        <v>0.45634335534329118</v>
      </c>
    </row>
    <row r="3378" spans="1:13" x14ac:dyDescent="0.35">
      <c r="A3378" s="38" t="s">
        <v>116</v>
      </c>
      <c r="B3378" s="38" t="s">
        <v>49</v>
      </c>
      <c r="C3378" s="1" t="s">
        <v>20</v>
      </c>
      <c r="D3378" s="33">
        <v>0.83330000000000004</v>
      </c>
      <c r="E3378" s="34">
        <v>10.4</v>
      </c>
      <c r="F3378" s="35">
        <v>1122.83</v>
      </c>
      <c r="G3378" s="36">
        <v>612</v>
      </c>
      <c r="H3378" s="35">
        <v>107.96</v>
      </c>
      <c r="I3378" s="36">
        <v>58</v>
      </c>
      <c r="J3378" s="37">
        <v>1.83468954248366</v>
      </c>
      <c r="L3378" s="2">
        <f>(H3370*K3370)/H3378</f>
        <v>1.0205863282697296</v>
      </c>
      <c r="M3378" s="2">
        <f>((H3370*K3370)/H3378)-K3370</f>
        <v>0.77058632826972961</v>
      </c>
    </row>
    <row r="3379" spans="1:13" x14ac:dyDescent="0.35">
      <c r="A3379" s="38" t="s">
        <v>116</v>
      </c>
      <c r="B3379" s="38" t="s">
        <v>49</v>
      </c>
      <c r="C3379" s="1" t="s">
        <v>16</v>
      </c>
      <c r="D3379" s="33">
        <v>0.83330000000000004</v>
      </c>
      <c r="E3379" s="34">
        <v>9.6</v>
      </c>
      <c r="F3379" s="35">
        <v>2363.6799999999998</v>
      </c>
      <c r="G3379" s="36">
        <v>574</v>
      </c>
      <c r="H3379" s="35">
        <v>246.22</v>
      </c>
      <c r="I3379" s="36">
        <v>59</v>
      </c>
      <c r="J3379" s="37">
        <v>4.117909407665505</v>
      </c>
      <c r="L3379" s="2">
        <f>(H3370*K3370)/H3379</f>
        <v>0.44749614166192836</v>
      </c>
      <c r="M3379" s="2">
        <f>((H3370*K3370)/H3379)-K3370</f>
        <v>0.19749614166192836</v>
      </c>
    </row>
    <row r="3380" spans="1:13" x14ac:dyDescent="0.35">
      <c r="A3380" s="38" t="s">
        <v>116</v>
      </c>
      <c r="B3380" s="38" t="s">
        <v>49</v>
      </c>
      <c r="C3380" s="1" t="s">
        <v>5</v>
      </c>
      <c r="D3380" s="33">
        <v>0.83330000000000004</v>
      </c>
      <c r="E3380" s="34">
        <v>3.7</v>
      </c>
      <c r="F3380" s="35">
        <v>863.94</v>
      </c>
      <c r="G3380" s="36">
        <v>270</v>
      </c>
      <c r="H3380" s="35">
        <v>233.5</v>
      </c>
      <c r="I3380" s="36">
        <v>72</v>
      </c>
      <c r="J3380" s="37">
        <v>3.1997777777777778</v>
      </c>
      <c r="L3380" s="2">
        <f>(H3370*K3370)/H3380</f>
        <v>0.47187366167023559</v>
      </c>
      <c r="M3380" s="2">
        <f>((H3370*K3370)/H3380)-K3370</f>
        <v>0.22187366167023559</v>
      </c>
    </row>
    <row r="3381" spans="1:13" x14ac:dyDescent="0.35">
      <c r="A3381" s="38" t="s">
        <v>116</v>
      </c>
      <c r="B3381" s="38" t="s">
        <v>49</v>
      </c>
      <c r="C3381" s="1" t="s">
        <v>14</v>
      </c>
      <c r="D3381" s="33">
        <v>0.83330000000000004</v>
      </c>
      <c r="E3381" s="34">
        <v>4.2</v>
      </c>
      <c r="F3381" s="35">
        <v>980.01</v>
      </c>
      <c r="G3381" s="36">
        <v>475</v>
      </c>
      <c r="H3381" s="35">
        <v>233.34</v>
      </c>
      <c r="I3381" s="36">
        <v>113</v>
      </c>
      <c r="J3381" s="37">
        <v>2.0631789473684212</v>
      </c>
      <c r="L3381" s="2">
        <f>(H3370*K3370)/H3381</f>
        <v>0.47219722293648753</v>
      </c>
      <c r="M3381" s="2">
        <f>((H3370*K3370)/H3381)-K3370</f>
        <v>0.22219722293648753</v>
      </c>
    </row>
    <row r="3382" spans="1:13" x14ac:dyDescent="0.35">
      <c r="A3382" s="38" t="s">
        <v>116</v>
      </c>
      <c r="B3382" s="38" t="s">
        <v>49</v>
      </c>
      <c r="C3382" s="1" t="s">
        <v>7</v>
      </c>
      <c r="D3382" s="33">
        <v>1</v>
      </c>
      <c r="E3382" s="34">
        <v>2.5</v>
      </c>
      <c r="F3382" s="35">
        <v>396.86</v>
      </c>
      <c r="G3382" s="36">
        <v>119</v>
      </c>
      <c r="H3382" s="35">
        <v>158.74</v>
      </c>
      <c r="I3382" s="36">
        <v>47</v>
      </c>
      <c r="J3382" s="37">
        <v>3.3349579831932776</v>
      </c>
      <c r="L3382" s="2">
        <f>(H3370*K3370)/H3382</f>
        <v>0.69410671538364621</v>
      </c>
      <c r="M3382" s="2">
        <f>((H3370*K3370)/H3382)-K3370</f>
        <v>0.44410671538364621</v>
      </c>
    </row>
    <row r="3383" spans="1:13" x14ac:dyDescent="0.35">
      <c r="A3383" s="38" t="s">
        <v>116</v>
      </c>
      <c r="B3383" s="38" t="s">
        <v>49</v>
      </c>
      <c r="C3383" s="1" t="s">
        <v>19</v>
      </c>
      <c r="D3383" s="33">
        <v>0.83330000000000004</v>
      </c>
      <c r="E3383" s="34">
        <v>1.2</v>
      </c>
      <c r="F3383" s="35">
        <v>204.24</v>
      </c>
      <c r="G3383" s="36">
        <v>60</v>
      </c>
      <c r="H3383" s="35">
        <v>170.2</v>
      </c>
      <c r="I3383" s="36">
        <v>50</v>
      </c>
      <c r="J3383" s="37">
        <v>3.4040000000000004</v>
      </c>
      <c r="L3383" s="2">
        <f>(H3370*K3370)/H3383</f>
        <v>0.647370740305523</v>
      </c>
      <c r="M3383" s="2">
        <f>((H3370*K3370)/H3383)-K3370</f>
        <v>0.397370740305523</v>
      </c>
    </row>
    <row r="3384" spans="1:13" x14ac:dyDescent="0.35">
      <c r="A3384" s="38" t="s">
        <v>116</v>
      </c>
      <c r="B3384" s="38" t="s">
        <v>49</v>
      </c>
      <c r="C3384" s="1" t="s">
        <v>13</v>
      </c>
      <c r="D3384" s="33">
        <v>0.83330000000000004</v>
      </c>
      <c r="E3384" s="34">
        <v>18.399999999999999</v>
      </c>
      <c r="F3384" s="35">
        <v>2426.48</v>
      </c>
      <c r="G3384" s="36">
        <v>962</v>
      </c>
      <c r="H3384" s="35">
        <v>131.87</v>
      </c>
      <c r="I3384" s="36">
        <v>52</v>
      </c>
      <c r="J3384" s="37">
        <v>2.5223284823284824</v>
      </c>
      <c r="L3384" s="2">
        <f>(H3370*K3370)/H3384</f>
        <v>0.83553878820050054</v>
      </c>
      <c r="M3384" s="2">
        <f>((H3370*K3370)/H3384)-K3370</f>
        <v>0.58553878820050054</v>
      </c>
    </row>
    <row r="3385" spans="1:13" x14ac:dyDescent="0.35">
      <c r="A3385" s="38" t="s">
        <v>116</v>
      </c>
      <c r="B3385" s="38" t="s">
        <v>49</v>
      </c>
      <c r="C3385" s="1" t="s">
        <v>18</v>
      </c>
      <c r="D3385" s="33">
        <v>0.83330000000000004</v>
      </c>
      <c r="E3385" s="34">
        <v>4.4000000000000004</v>
      </c>
      <c r="F3385" s="35">
        <v>659.53</v>
      </c>
      <c r="G3385" s="36">
        <v>263</v>
      </c>
      <c r="H3385" s="35">
        <v>149.88999999999999</v>
      </c>
      <c r="I3385" s="36">
        <v>59</v>
      </c>
      <c r="J3385" s="37">
        <v>2.5077186311787072</v>
      </c>
      <c r="L3385" s="2">
        <f>(H3370*K3370)/H3385</f>
        <v>0.73508906531456408</v>
      </c>
      <c r="M3385" s="2">
        <f>((H3370*K3370)/H3385)-K3370</f>
        <v>0.48508906531456408</v>
      </c>
    </row>
    <row r="3386" spans="1:13" x14ac:dyDescent="0.35">
      <c r="A3386" s="38" t="s">
        <v>116</v>
      </c>
      <c r="B3386" s="38" t="s">
        <v>49</v>
      </c>
      <c r="C3386" s="1" t="s">
        <v>11</v>
      </c>
      <c r="D3386" s="33">
        <v>0.83330000000000004</v>
      </c>
      <c r="E3386" s="34">
        <v>6.4</v>
      </c>
      <c r="F3386" s="35">
        <v>935.78</v>
      </c>
      <c r="G3386" s="36">
        <v>337</v>
      </c>
      <c r="H3386" s="35">
        <v>146.22</v>
      </c>
      <c r="I3386" s="36">
        <v>52</v>
      </c>
      <c r="J3386" s="37">
        <v>2.776795252225519</v>
      </c>
      <c r="L3386" s="2">
        <f>(H3370*K3370)/H3386</f>
        <v>0.7535391875256463</v>
      </c>
      <c r="M3386" s="2">
        <f>((H3370*K3370)/H3386)-K3370</f>
        <v>0.5035391875256463</v>
      </c>
    </row>
    <row r="3387" spans="1:13" x14ac:dyDescent="0.35">
      <c r="A3387" s="38" t="s">
        <v>116</v>
      </c>
      <c r="B3387" s="38" t="s">
        <v>49</v>
      </c>
      <c r="C3387" s="1" t="s">
        <v>9</v>
      </c>
      <c r="D3387" s="33">
        <v>1</v>
      </c>
      <c r="E3387" s="34">
        <v>2.1</v>
      </c>
      <c r="F3387" s="35">
        <v>144.87</v>
      </c>
      <c r="G3387" s="36">
        <v>55</v>
      </c>
      <c r="H3387" s="35">
        <v>68.989999999999995</v>
      </c>
      <c r="I3387" s="36">
        <v>26</v>
      </c>
      <c r="J3387" s="37">
        <v>2.6339999999999999</v>
      </c>
      <c r="L3387" s="2">
        <f>(H3370*K3370)/H3387</f>
        <v>1.5970792868531674</v>
      </c>
      <c r="M3387" s="2">
        <f>((H3370*K3370)/H3387)-K3370</f>
        <v>1.3470792868531674</v>
      </c>
    </row>
    <row r="3388" spans="1:13" x14ac:dyDescent="0.35">
      <c r="A3388" s="1" t="s">
        <v>117</v>
      </c>
      <c r="B3388" s="1" t="s">
        <v>129</v>
      </c>
      <c r="C3388" s="1" t="s">
        <v>154</v>
      </c>
      <c r="D3388" s="33">
        <v>1</v>
      </c>
      <c r="E3388" s="34">
        <v>15.1</v>
      </c>
      <c r="F3388" s="35">
        <v>3570.62</v>
      </c>
      <c r="G3388" s="36">
        <v>1006</v>
      </c>
      <c r="H3388" s="35">
        <v>236.46</v>
      </c>
      <c r="I3388" s="36">
        <v>66</v>
      </c>
      <c r="J3388" s="37">
        <v>3.5493240556660037</v>
      </c>
      <c r="K3388" s="28">
        <v>0.25</v>
      </c>
    </row>
    <row r="3389" spans="1:13" x14ac:dyDescent="0.35">
      <c r="A3389" s="38" t="s">
        <v>117</v>
      </c>
      <c r="B3389" s="38" t="s">
        <v>129</v>
      </c>
      <c r="C3389" s="1" t="s">
        <v>12</v>
      </c>
      <c r="D3389" s="33">
        <v>0.88890000000000002</v>
      </c>
      <c r="E3389" s="34">
        <v>3.9</v>
      </c>
      <c r="F3389" s="35">
        <v>1021.27</v>
      </c>
      <c r="G3389" s="36">
        <v>334</v>
      </c>
      <c r="H3389" s="35">
        <v>261.86</v>
      </c>
      <c r="I3389" s="36">
        <v>85</v>
      </c>
      <c r="J3389" s="37">
        <v>3.0576946107784431</v>
      </c>
      <c r="L3389" s="2">
        <f>(H3388*K3388)/H3389</f>
        <v>0.22575040097762161</v>
      </c>
      <c r="M3389" s="2">
        <f>((H3388*K3388)/H3389)-K3388</f>
        <v>-2.4249599022378387E-2</v>
      </c>
    </row>
    <row r="3390" spans="1:13" x14ac:dyDescent="0.35">
      <c r="A3390" s="38" t="s">
        <v>117</v>
      </c>
      <c r="B3390" s="38" t="s">
        <v>129</v>
      </c>
      <c r="C3390" s="1" t="s">
        <v>8</v>
      </c>
      <c r="D3390" s="33">
        <v>1</v>
      </c>
      <c r="E3390" s="34">
        <v>6.9</v>
      </c>
      <c r="F3390" s="35">
        <v>2118.7800000000002</v>
      </c>
      <c r="G3390" s="36">
        <v>517</v>
      </c>
      <c r="H3390" s="35">
        <v>307.07</v>
      </c>
      <c r="I3390" s="36">
        <v>74</v>
      </c>
      <c r="J3390" s="37">
        <v>4.0982205029013548</v>
      </c>
      <c r="L3390" s="2">
        <f>(H3388*K3388)/H3390</f>
        <v>0.1925131077604455</v>
      </c>
      <c r="M3390" s="2">
        <f>((H3388*K3388)/H3390)-K3388</f>
        <v>-5.7486892239554499E-2</v>
      </c>
    </row>
    <row r="3391" spans="1:13" x14ac:dyDescent="0.35">
      <c r="A3391" s="38" t="s">
        <v>117</v>
      </c>
      <c r="B3391" s="38" t="s">
        <v>129</v>
      </c>
      <c r="C3391" s="1" t="s">
        <v>4</v>
      </c>
      <c r="D3391" s="33">
        <v>1</v>
      </c>
      <c r="E3391" s="34">
        <v>5.4</v>
      </c>
      <c r="F3391" s="35">
        <v>1251.48</v>
      </c>
      <c r="G3391" s="36">
        <v>365</v>
      </c>
      <c r="H3391" s="35">
        <v>231.76</v>
      </c>
      <c r="I3391" s="36">
        <v>67</v>
      </c>
      <c r="J3391" s="37">
        <v>3.4287123287671233</v>
      </c>
      <c r="L3391" s="2">
        <f>(H3388*K3388)/H3391</f>
        <v>0.25506989989644463</v>
      </c>
      <c r="M3391" s="2">
        <f>((H3388*K3388)/H3391)-K3388</f>
        <v>5.0698998964446296E-3</v>
      </c>
    </row>
    <row r="3392" spans="1:13" x14ac:dyDescent="0.35">
      <c r="A3392" s="38" t="s">
        <v>117</v>
      </c>
      <c r="B3392" s="38" t="s">
        <v>129</v>
      </c>
      <c r="C3392" s="1" t="s">
        <v>10</v>
      </c>
      <c r="D3392" s="33">
        <v>0.85189999999999999</v>
      </c>
      <c r="E3392" s="34">
        <v>1.6</v>
      </c>
      <c r="F3392" s="35">
        <v>312.57</v>
      </c>
      <c r="G3392" s="36">
        <v>80</v>
      </c>
      <c r="H3392" s="35">
        <v>195.36</v>
      </c>
      <c r="I3392" s="36">
        <v>50</v>
      </c>
      <c r="J3392" s="37">
        <v>3.9071249999999997</v>
      </c>
      <c r="L3392" s="2">
        <f>(H3388*K3388)/H3392</f>
        <v>0.30259520884520885</v>
      </c>
      <c r="M3392" s="2">
        <f>((H3388*K3388)/H3392)-K3388</f>
        <v>5.2595208845208852E-2</v>
      </c>
    </row>
    <row r="3393" spans="1:13" x14ac:dyDescent="0.35">
      <c r="A3393" s="38" t="s">
        <v>117</v>
      </c>
      <c r="B3393" s="38" t="s">
        <v>129</v>
      </c>
      <c r="C3393" s="1" t="s">
        <v>17</v>
      </c>
      <c r="D3393" s="33">
        <v>0.79630000000000001</v>
      </c>
      <c r="E3393" s="34">
        <v>1.2</v>
      </c>
      <c r="F3393" s="35">
        <v>197.2</v>
      </c>
      <c r="G3393" s="36">
        <v>99</v>
      </c>
      <c r="H3393" s="35">
        <v>164.33</v>
      </c>
      <c r="I3393" s="36">
        <v>82</v>
      </c>
      <c r="J3393" s="37">
        <v>1.9919191919191919</v>
      </c>
      <c r="L3393" s="2">
        <f>(H3388*K3388)/H3393</f>
        <v>0.35973346315341082</v>
      </c>
      <c r="M3393" s="2">
        <f>((H3388*K3388)/H3393)-K3388</f>
        <v>0.10973346315341082</v>
      </c>
    </row>
    <row r="3394" spans="1:13" x14ac:dyDescent="0.35">
      <c r="A3394" s="38" t="s">
        <v>117</v>
      </c>
      <c r="B3394" s="38" t="s">
        <v>129</v>
      </c>
      <c r="C3394" s="1" t="s">
        <v>6</v>
      </c>
      <c r="D3394" s="33">
        <v>0.79630000000000001</v>
      </c>
      <c r="E3394" s="34">
        <v>0.9</v>
      </c>
      <c r="F3394" s="35">
        <v>143</v>
      </c>
      <c r="G3394" s="36">
        <v>60</v>
      </c>
      <c r="H3394" s="35">
        <v>158.88999999999999</v>
      </c>
      <c r="I3394" s="36">
        <v>66</v>
      </c>
      <c r="J3394" s="37">
        <v>2.3833333333333333</v>
      </c>
      <c r="L3394" s="2">
        <f>(H3388*K3388)/H3394</f>
        <v>0.37204984580527412</v>
      </c>
      <c r="M3394" s="2">
        <f>((H3388*K3388)/H3394)-K3388</f>
        <v>0.12204984580527412</v>
      </c>
    </row>
    <row r="3395" spans="1:13" x14ac:dyDescent="0.35">
      <c r="A3395" s="38" t="s">
        <v>117</v>
      </c>
      <c r="B3395" s="38" t="s">
        <v>129</v>
      </c>
      <c r="C3395" s="1" t="s">
        <v>15</v>
      </c>
      <c r="D3395" s="33">
        <v>0.94440000000000002</v>
      </c>
      <c r="E3395" s="34">
        <v>14.6</v>
      </c>
      <c r="F3395" s="35">
        <v>2746.88</v>
      </c>
      <c r="G3395" s="36">
        <v>878</v>
      </c>
      <c r="H3395" s="35">
        <v>188.14</v>
      </c>
      <c r="I3395" s="36">
        <v>60</v>
      </c>
      <c r="J3395" s="37">
        <v>3.1285649202733485</v>
      </c>
      <c r="L3395" s="2">
        <f>(H3388*K3388)/H3395</f>
        <v>0.31420750504943129</v>
      </c>
      <c r="M3395" s="2">
        <f>((H3388*K3388)/H3395)-K3388</f>
        <v>6.420750504943129E-2</v>
      </c>
    </row>
    <row r="3396" spans="1:13" x14ac:dyDescent="0.35">
      <c r="A3396" s="38" t="s">
        <v>117</v>
      </c>
      <c r="B3396" s="38" t="s">
        <v>129</v>
      </c>
      <c r="C3396" s="1" t="s">
        <v>20</v>
      </c>
      <c r="D3396" s="33">
        <v>0.96299999999999997</v>
      </c>
      <c r="E3396" s="34">
        <v>16.600000000000001</v>
      </c>
      <c r="F3396" s="35">
        <v>3083.15</v>
      </c>
      <c r="G3396" s="36">
        <v>1196</v>
      </c>
      <c r="H3396" s="35">
        <v>185.73</v>
      </c>
      <c r="I3396" s="36">
        <v>72</v>
      </c>
      <c r="J3396" s="37">
        <v>2.5778846153846153</v>
      </c>
      <c r="L3396" s="2">
        <f>(H3388*K3388)/H3396</f>
        <v>0.31828460668712649</v>
      </c>
      <c r="M3396" s="2">
        <f>((H3388*K3388)/H3396)-K3388</f>
        <v>6.8284606687126492E-2</v>
      </c>
    </row>
    <row r="3397" spans="1:13" x14ac:dyDescent="0.35">
      <c r="A3397" s="38" t="s">
        <v>117</v>
      </c>
      <c r="B3397" s="38" t="s">
        <v>129</v>
      </c>
      <c r="C3397" s="1" t="s">
        <v>16</v>
      </c>
      <c r="D3397" s="33">
        <v>0.90739999999999998</v>
      </c>
      <c r="E3397" s="34">
        <v>2</v>
      </c>
      <c r="F3397" s="35">
        <v>379.79</v>
      </c>
      <c r="G3397" s="36">
        <v>87</v>
      </c>
      <c r="H3397" s="35">
        <v>189.9</v>
      </c>
      <c r="I3397" s="36">
        <v>43</v>
      </c>
      <c r="J3397" s="37">
        <v>4.365402298850575</v>
      </c>
      <c r="L3397" s="2">
        <f>(H3388*K3388)/H3397</f>
        <v>0.31129541864139021</v>
      </c>
      <c r="M3397" s="2">
        <f>((H3388*K3388)/H3397)-K3388</f>
        <v>6.1295418641390209E-2</v>
      </c>
    </row>
    <row r="3398" spans="1:13" x14ac:dyDescent="0.35">
      <c r="A3398" s="38" t="s">
        <v>117</v>
      </c>
      <c r="B3398" s="38" t="s">
        <v>129</v>
      </c>
      <c r="C3398" s="1" t="s">
        <v>5</v>
      </c>
      <c r="D3398" s="33">
        <v>0.92589999999999995</v>
      </c>
      <c r="E3398" s="34">
        <v>2</v>
      </c>
      <c r="F3398" s="35">
        <v>516.35</v>
      </c>
      <c r="G3398" s="36">
        <v>146</v>
      </c>
      <c r="H3398" s="35">
        <v>258.18</v>
      </c>
      <c r="I3398" s="36">
        <v>73</v>
      </c>
      <c r="J3398" s="37">
        <v>3.5366438356164385</v>
      </c>
      <c r="L3398" s="2">
        <f>(H3388*K3388)/H3398</f>
        <v>0.22896816174761794</v>
      </c>
      <c r="M3398" s="2">
        <f>((H3388*K3388)/H3398)-K3388</f>
        <v>-2.1031838252382057E-2</v>
      </c>
    </row>
    <row r="3399" spans="1:13" x14ac:dyDescent="0.35">
      <c r="A3399" s="38" t="s">
        <v>117</v>
      </c>
      <c r="B3399" s="38" t="s">
        <v>129</v>
      </c>
      <c r="C3399" s="1" t="s">
        <v>14</v>
      </c>
      <c r="D3399" s="33">
        <v>0.72219999999999995</v>
      </c>
      <c r="E3399" s="34">
        <v>0.8</v>
      </c>
      <c r="F3399" s="35">
        <v>110.9</v>
      </c>
      <c r="G3399" s="36">
        <v>36</v>
      </c>
      <c r="H3399" s="35">
        <v>138.63</v>
      </c>
      <c r="I3399" s="36">
        <v>45</v>
      </c>
      <c r="J3399" s="37">
        <v>3.0805555555555557</v>
      </c>
      <c r="L3399" s="2">
        <f>(H3388*K3388)/H3399</f>
        <v>0.42642285219649428</v>
      </c>
      <c r="M3399" s="2">
        <f>((H3388*K3388)/H3399)-K3388</f>
        <v>0.17642285219649428</v>
      </c>
    </row>
    <row r="3400" spans="1:13" x14ac:dyDescent="0.35">
      <c r="A3400" s="38" t="s">
        <v>117</v>
      </c>
      <c r="B3400" s="38" t="s">
        <v>129</v>
      </c>
      <c r="C3400" s="1" t="s">
        <v>7</v>
      </c>
      <c r="D3400" s="33">
        <v>0.88890000000000002</v>
      </c>
      <c r="E3400" s="34">
        <v>1.7</v>
      </c>
      <c r="F3400" s="35">
        <v>581.96</v>
      </c>
      <c r="G3400" s="36">
        <v>180</v>
      </c>
      <c r="H3400" s="35">
        <v>342.33</v>
      </c>
      <c r="I3400" s="36">
        <v>105</v>
      </c>
      <c r="J3400" s="37">
        <v>3.2331111111111115</v>
      </c>
      <c r="L3400" s="2">
        <f>(H3388*K3388)/H3400</f>
        <v>0.17268425203750767</v>
      </c>
      <c r="M3400" s="2">
        <f>((H3388*K3388)/H3400)-K3388</f>
        <v>-7.7315747962492326E-2</v>
      </c>
    </row>
    <row r="3401" spans="1:13" x14ac:dyDescent="0.35">
      <c r="A3401" s="38" t="s">
        <v>117</v>
      </c>
      <c r="B3401" s="38" t="s">
        <v>129</v>
      </c>
      <c r="C3401" s="1" t="s">
        <v>19</v>
      </c>
      <c r="D3401" s="33">
        <v>0.98150000000000004</v>
      </c>
      <c r="E3401" s="34">
        <v>1.3</v>
      </c>
      <c r="F3401" s="35">
        <v>352.67</v>
      </c>
      <c r="G3401" s="36">
        <v>113</v>
      </c>
      <c r="H3401" s="35">
        <v>271.27999999999997</v>
      </c>
      <c r="I3401" s="36">
        <v>86</v>
      </c>
      <c r="J3401" s="37">
        <v>3.1209734513274339</v>
      </c>
      <c r="L3401" s="2">
        <f>(H3388*K3388)/H3401</f>
        <v>0.21791138307283989</v>
      </c>
      <c r="M3401" s="2">
        <f>((H3388*K3388)/H3401)-K3388</f>
        <v>-3.2088616927160113E-2</v>
      </c>
    </row>
    <row r="3402" spans="1:13" x14ac:dyDescent="0.35">
      <c r="A3402" s="38" t="s">
        <v>117</v>
      </c>
      <c r="B3402" s="38" t="s">
        <v>129</v>
      </c>
      <c r="C3402" s="1" t="s">
        <v>13</v>
      </c>
      <c r="D3402" s="33">
        <v>0.98150000000000004</v>
      </c>
      <c r="E3402" s="34">
        <v>10.199999999999999</v>
      </c>
      <c r="F3402" s="35">
        <v>2174.16</v>
      </c>
      <c r="G3402" s="36">
        <v>620</v>
      </c>
      <c r="H3402" s="35">
        <v>213.15</v>
      </c>
      <c r="I3402" s="36">
        <v>60</v>
      </c>
      <c r="J3402" s="37">
        <v>3.5067096774193547</v>
      </c>
      <c r="L3402" s="2">
        <f>(H3388*K3388)/H3402</f>
        <v>0.2773399014778325</v>
      </c>
      <c r="M3402" s="2">
        <f>((H3388*K3388)/H3402)-K3388</f>
        <v>2.7339901477832496E-2</v>
      </c>
    </row>
    <row r="3403" spans="1:13" x14ac:dyDescent="0.35">
      <c r="A3403" s="38" t="s">
        <v>117</v>
      </c>
      <c r="B3403" s="38" t="s">
        <v>129</v>
      </c>
      <c r="C3403" s="1" t="s">
        <v>18</v>
      </c>
      <c r="D3403" s="33">
        <v>0.98150000000000004</v>
      </c>
      <c r="E3403" s="34">
        <v>6</v>
      </c>
      <c r="F3403" s="35">
        <v>1491.83</v>
      </c>
      <c r="G3403" s="36">
        <v>390</v>
      </c>
      <c r="H3403" s="35">
        <v>248.64</v>
      </c>
      <c r="I3403" s="36">
        <v>65</v>
      </c>
      <c r="J3403" s="37">
        <v>3.8252051282051278</v>
      </c>
      <c r="L3403" s="2">
        <f>(H3388*K3388)/H3403</f>
        <v>0.2377533783783784</v>
      </c>
      <c r="M3403" s="2">
        <f>((H3388*K3388)/H3403)-K3388</f>
        <v>-1.2246621621621601E-2</v>
      </c>
    </row>
    <row r="3404" spans="1:13" x14ac:dyDescent="0.35">
      <c r="A3404" s="38" t="s">
        <v>117</v>
      </c>
      <c r="B3404" s="38" t="s">
        <v>129</v>
      </c>
      <c r="C3404" s="1" t="s">
        <v>11</v>
      </c>
      <c r="D3404" s="33">
        <v>0.94440000000000002</v>
      </c>
      <c r="E3404" s="34">
        <v>2.8</v>
      </c>
      <c r="F3404" s="35">
        <v>495.47</v>
      </c>
      <c r="G3404" s="36">
        <v>165</v>
      </c>
      <c r="H3404" s="35">
        <v>176.95</v>
      </c>
      <c r="I3404" s="36">
        <v>58</v>
      </c>
      <c r="J3404" s="37">
        <v>3.0028484848484851</v>
      </c>
      <c r="L3404" s="2">
        <f>(H3388*K3388)/H3404</f>
        <v>0.33407742300084775</v>
      </c>
      <c r="M3404" s="2">
        <f>((H3388*K3388)/H3404)-K3388</f>
        <v>8.4077423000847751E-2</v>
      </c>
    </row>
    <row r="3405" spans="1:13" x14ac:dyDescent="0.35">
      <c r="A3405" s="38" t="s">
        <v>117</v>
      </c>
      <c r="B3405" s="38" t="s">
        <v>129</v>
      </c>
      <c r="C3405" s="1" t="s">
        <v>9</v>
      </c>
      <c r="D3405" s="33">
        <v>0.90739999999999998</v>
      </c>
      <c r="E3405" s="34">
        <v>0.7</v>
      </c>
      <c r="F3405" s="35">
        <v>82.98</v>
      </c>
      <c r="G3405" s="36">
        <v>33</v>
      </c>
      <c r="H3405" s="35">
        <v>118.54</v>
      </c>
      <c r="I3405" s="36">
        <v>47</v>
      </c>
      <c r="J3405" s="37">
        <v>2.5145454545454546</v>
      </c>
      <c r="L3405" s="2">
        <f>(H3388*K3388)/H3405</f>
        <v>0.49869242449805973</v>
      </c>
      <c r="M3405" s="2">
        <f>((H3388*K3388)/H3405)-K3388</f>
        <v>0.24869242449805973</v>
      </c>
    </row>
    <row r="3406" spans="1:13" x14ac:dyDescent="0.35">
      <c r="A3406" s="1" t="s">
        <v>117</v>
      </c>
      <c r="B3406" s="1" t="s">
        <v>127</v>
      </c>
      <c r="C3406" s="1" t="s">
        <v>154</v>
      </c>
      <c r="D3406" s="33">
        <v>1</v>
      </c>
      <c r="E3406" s="34">
        <v>14.5</v>
      </c>
      <c r="F3406" s="35">
        <v>3293.28</v>
      </c>
      <c r="G3406" s="36">
        <v>964</v>
      </c>
      <c r="H3406" s="35">
        <v>227.12</v>
      </c>
      <c r="I3406" s="36">
        <v>66</v>
      </c>
      <c r="J3406" s="37">
        <v>3.4162655601659755</v>
      </c>
      <c r="K3406" s="28">
        <v>0.25</v>
      </c>
    </row>
    <row r="3407" spans="1:13" x14ac:dyDescent="0.35">
      <c r="A3407" s="38" t="s">
        <v>117</v>
      </c>
      <c r="B3407" s="38" t="s">
        <v>127</v>
      </c>
      <c r="C3407" s="1" t="s">
        <v>12</v>
      </c>
      <c r="D3407" s="33">
        <v>0.89739999999999998</v>
      </c>
      <c r="E3407" s="34">
        <v>4.2</v>
      </c>
      <c r="F3407" s="35">
        <v>1076.52</v>
      </c>
      <c r="G3407" s="36">
        <v>378</v>
      </c>
      <c r="H3407" s="35">
        <v>256.31</v>
      </c>
      <c r="I3407" s="36">
        <v>90</v>
      </c>
      <c r="J3407" s="37">
        <v>2.8479365079365078</v>
      </c>
      <c r="L3407" s="2">
        <f>(H3406*K3406)/H3407</f>
        <v>0.22152861768951659</v>
      </c>
      <c r="M3407" s="2">
        <f>((H3406*K3406)/H3407)-K3406</f>
        <v>-2.8471382310483406E-2</v>
      </c>
    </row>
    <row r="3408" spans="1:13" x14ac:dyDescent="0.35">
      <c r="A3408" s="38" t="s">
        <v>117</v>
      </c>
      <c r="B3408" s="38" t="s">
        <v>127</v>
      </c>
      <c r="C3408" s="1" t="s">
        <v>8</v>
      </c>
      <c r="D3408" s="33">
        <v>1</v>
      </c>
      <c r="E3408" s="34">
        <v>6.5</v>
      </c>
      <c r="F3408" s="35">
        <v>1949.04</v>
      </c>
      <c r="G3408" s="36">
        <v>486</v>
      </c>
      <c r="H3408" s="35">
        <v>299.85000000000002</v>
      </c>
      <c r="I3408" s="36">
        <v>74</v>
      </c>
      <c r="J3408" s="37">
        <v>4.0103703703703699</v>
      </c>
      <c r="L3408" s="2">
        <f>(H3406*K3406)/H3408</f>
        <v>0.18936134734033683</v>
      </c>
      <c r="M3408" s="2">
        <f>((H3406*K3406)/H3408)-K3406</f>
        <v>-6.0638652659663173E-2</v>
      </c>
    </row>
    <row r="3409" spans="1:13" x14ac:dyDescent="0.35">
      <c r="A3409" s="38" t="s">
        <v>117</v>
      </c>
      <c r="B3409" s="38" t="s">
        <v>127</v>
      </c>
      <c r="C3409" s="1" t="s">
        <v>4</v>
      </c>
      <c r="D3409" s="33">
        <v>1</v>
      </c>
      <c r="E3409" s="34">
        <v>5</v>
      </c>
      <c r="F3409" s="35">
        <v>1123.71</v>
      </c>
      <c r="G3409" s="36">
        <v>332</v>
      </c>
      <c r="H3409" s="35">
        <v>224.74</v>
      </c>
      <c r="I3409" s="36">
        <v>66</v>
      </c>
      <c r="J3409" s="37">
        <v>3.3846686746987955</v>
      </c>
      <c r="L3409" s="2">
        <f>(H3406*K3406)/H3409</f>
        <v>0.25264750378214823</v>
      </c>
      <c r="M3409" s="2">
        <f>((H3406*K3406)/H3409)-K3406</f>
        <v>2.6475037821482306E-3</v>
      </c>
    </row>
    <row r="3410" spans="1:13" x14ac:dyDescent="0.35">
      <c r="A3410" s="38" t="s">
        <v>117</v>
      </c>
      <c r="B3410" s="38" t="s">
        <v>127</v>
      </c>
      <c r="C3410" s="1" t="s">
        <v>10</v>
      </c>
      <c r="D3410" s="33">
        <v>0.87180000000000002</v>
      </c>
      <c r="E3410" s="34">
        <v>1.6</v>
      </c>
      <c r="F3410" s="35">
        <v>323.83</v>
      </c>
      <c r="G3410" s="36">
        <v>84</v>
      </c>
      <c r="H3410" s="35">
        <v>202.39</v>
      </c>
      <c r="I3410" s="36">
        <v>52</v>
      </c>
      <c r="J3410" s="37">
        <v>3.8551190476190476</v>
      </c>
      <c r="L3410" s="2">
        <f>(H3406*K3406)/H3410</f>
        <v>0.28054745787835372</v>
      </c>
      <c r="M3410" s="2">
        <f>((H3406*K3406)/H3410)-K3406</f>
        <v>3.0547457878353723E-2</v>
      </c>
    </row>
    <row r="3411" spans="1:13" x14ac:dyDescent="0.35">
      <c r="A3411" s="38" t="s">
        <v>117</v>
      </c>
      <c r="B3411" s="38" t="s">
        <v>127</v>
      </c>
      <c r="C3411" s="1" t="s">
        <v>17</v>
      </c>
      <c r="D3411" s="33">
        <v>0.79490000000000005</v>
      </c>
      <c r="E3411" s="34">
        <v>1.2</v>
      </c>
      <c r="F3411" s="35">
        <v>204.47</v>
      </c>
      <c r="G3411" s="36">
        <v>105</v>
      </c>
      <c r="H3411" s="35">
        <v>170.39</v>
      </c>
      <c r="I3411" s="36">
        <v>87</v>
      </c>
      <c r="J3411" s="37">
        <v>1.9473333333333334</v>
      </c>
      <c r="L3411" s="2">
        <f>(H3406*K3406)/H3411</f>
        <v>0.33323551851634486</v>
      </c>
      <c r="M3411" s="2">
        <f>((H3406*K3406)/H3411)-K3406</f>
        <v>8.3235518516344864E-2</v>
      </c>
    </row>
    <row r="3412" spans="1:13" x14ac:dyDescent="0.35">
      <c r="A3412" s="38" t="s">
        <v>117</v>
      </c>
      <c r="B3412" s="38" t="s">
        <v>127</v>
      </c>
      <c r="C3412" s="1" t="s">
        <v>6</v>
      </c>
      <c r="D3412" s="33">
        <v>0.79490000000000005</v>
      </c>
      <c r="E3412" s="34">
        <v>1</v>
      </c>
      <c r="F3412" s="35">
        <v>158.08000000000001</v>
      </c>
      <c r="G3412" s="36">
        <v>66</v>
      </c>
      <c r="H3412" s="35">
        <v>158.08000000000001</v>
      </c>
      <c r="I3412" s="36">
        <v>66</v>
      </c>
      <c r="J3412" s="37">
        <v>2.3951515151515155</v>
      </c>
      <c r="L3412" s="2">
        <f>(H3406*K3406)/H3412</f>
        <v>0.35918522267206476</v>
      </c>
      <c r="M3412" s="2">
        <f>((H3406*K3406)/H3412)-K3406</f>
        <v>0.10918522267206476</v>
      </c>
    </row>
    <row r="3413" spans="1:13" x14ac:dyDescent="0.35">
      <c r="A3413" s="38" t="s">
        <v>117</v>
      </c>
      <c r="B3413" s="38" t="s">
        <v>127</v>
      </c>
      <c r="C3413" s="1" t="s">
        <v>15</v>
      </c>
      <c r="D3413" s="33">
        <v>0.97440000000000004</v>
      </c>
      <c r="E3413" s="34">
        <v>14.7</v>
      </c>
      <c r="F3413" s="35">
        <v>2865.51</v>
      </c>
      <c r="G3413" s="36">
        <v>911</v>
      </c>
      <c r="H3413" s="35">
        <v>194.93</v>
      </c>
      <c r="I3413" s="36">
        <v>61</v>
      </c>
      <c r="J3413" s="37">
        <v>3.1454555433589464</v>
      </c>
      <c r="L3413" s="2">
        <f>(H3406*K3406)/H3413</f>
        <v>0.29128405068486124</v>
      </c>
      <c r="M3413" s="2">
        <f>((H3406*K3406)/H3413)-K3406</f>
        <v>4.128405068486124E-2</v>
      </c>
    </row>
    <row r="3414" spans="1:13" x14ac:dyDescent="0.35">
      <c r="A3414" s="38" t="s">
        <v>117</v>
      </c>
      <c r="B3414" s="38" t="s">
        <v>127</v>
      </c>
      <c r="C3414" s="1" t="s">
        <v>20</v>
      </c>
      <c r="D3414" s="33">
        <v>0.97440000000000004</v>
      </c>
      <c r="E3414" s="34">
        <v>17.2</v>
      </c>
      <c r="F3414" s="35">
        <v>3003.05</v>
      </c>
      <c r="G3414" s="36">
        <v>1183</v>
      </c>
      <c r="H3414" s="35">
        <v>174.6</v>
      </c>
      <c r="I3414" s="36">
        <v>68</v>
      </c>
      <c r="J3414" s="37">
        <v>2.5385038038884193</v>
      </c>
      <c r="L3414" s="2">
        <f>(H3406*K3406)/H3414</f>
        <v>0.32520045819014892</v>
      </c>
      <c r="M3414" s="2">
        <f>((H3406*K3406)/H3414)-K3406</f>
        <v>7.5200458190148922E-2</v>
      </c>
    </row>
    <row r="3415" spans="1:13" x14ac:dyDescent="0.35">
      <c r="A3415" s="38" t="s">
        <v>117</v>
      </c>
      <c r="B3415" s="38" t="s">
        <v>127</v>
      </c>
      <c r="C3415" s="1" t="s">
        <v>16</v>
      </c>
      <c r="D3415" s="33">
        <v>0.89739999999999998</v>
      </c>
      <c r="E3415" s="34">
        <v>2.1</v>
      </c>
      <c r="F3415" s="35">
        <v>362.92</v>
      </c>
      <c r="G3415" s="36">
        <v>84</v>
      </c>
      <c r="H3415" s="35">
        <v>172.82</v>
      </c>
      <c r="I3415" s="36">
        <v>40</v>
      </c>
      <c r="J3415" s="37">
        <v>4.3204761904761906</v>
      </c>
      <c r="L3415" s="2">
        <f>(H3406*K3406)/H3415</f>
        <v>0.32854993634995949</v>
      </c>
      <c r="M3415" s="2">
        <f>((H3406*K3406)/H3415)-K3406</f>
        <v>7.8549936349959493E-2</v>
      </c>
    </row>
    <row r="3416" spans="1:13" x14ac:dyDescent="0.35">
      <c r="A3416" s="38" t="s">
        <v>117</v>
      </c>
      <c r="B3416" s="38" t="s">
        <v>127</v>
      </c>
      <c r="C3416" s="1" t="s">
        <v>5</v>
      </c>
      <c r="D3416" s="33">
        <v>0.94869999999999999</v>
      </c>
      <c r="E3416" s="34">
        <v>2.2999999999999998</v>
      </c>
      <c r="F3416" s="35">
        <v>559.63</v>
      </c>
      <c r="G3416" s="36">
        <v>162</v>
      </c>
      <c r="H3416" s="35">
        <v>243.32</v>
      </c>
      <c r="I3416" s="36">
        <v>70</v>
      </c>
      <c r="J3416" s="37">
        <v>3.4545061728395061</v>
      </c>
      <c r="L3416" s="2">
        <f>(H3406*K3406)/H3416</f>
        <v>0.23335525234259413</v>
      </c>
      <c r="M3416" s="2">
        <f>((H3406*K3406)/H3416)-K3406</f>
        <v>-1.6644747657405867E-2</v>
      </c>
    </row>
    <row r="3417" spans="1:13" x14ac:dyDescent="0.35">
      <c r="A3417" s="38" t="s">
        <v>117</v>
      </c>
      <c r="B3417" s="38" t="s">
        <v>127</v>
      </c>
      <c r="C3417" s="1" t="s">
        <v>14</v>
      </c>
      <c r="D3417" s="33">
        <v>0.71789999999999998</v>
      </c>
      <c r="E3417" s="34">
        <v>0.9</v>
      </c>
      <c r="F3417" s="35">
        <v>115.59</v>
      </c>
      <c r="G3417" s="36">
        <v>37</v>
      </c>
      <c r="H3417" s="35">
        <v>128.43</v>
      </c>
      <c r="I3417" s="36">
        <v>41</v>
      </c>
      <c r="J3417" s="37">
        <v>3.1240540540540542</v>
      </c>
      <c r="L3417" s="2">
        <f>(H3406*K3406)/H3417</f>
        <v>0.442108541618002</v>
      </c>
      <c r="M3417" s="2">
        <f>((H3406*K3406)/H3417)-K3406</f>
        <v>0.192108541618002</v>
      </c>
    </row>
    <row r="3418" spans="1:13" x14ac:dyDescent="0.35">
      <c r="A3418" s="38" t="s">
        <v>117</v>
      </c>
      <c r="B3418" s="38" t="s">
        <v>127</v>
      </c>
      <c r="C3418" s="1" t="s">
        <v>7</v>
      </c>
      <c r="D3418" s="33">
        <v>0.89739999999999998</v>
      </c>
      <c r="E3418" s="34">
        <v>1.8</v>
      </c>
      <c r="F3418" s="35">
        <v>562.03</v>
      </c>
      <c r="G3418" s="36">
        <v>178</v>
      </c>
      <c r="H3418" s="35">
        <v>312.24</v>
      </c>
      <c r="I3418" s="36">
        <v>98</v>
      </c>
      <c r="J3418" s="37">
        <v>3.1574719101123594</v>
      </c>
      <c r="L3418" s="2">
        <f>(H3406*K3406)/H3418</f>
        <v>0.18184729695106328</v>
      </c>
      <c r="M3418" s="2">
        <f>((H3406*K3406)/H3418)-K3406</f>
        <v>-6.8152703048936725E-2</v>
      </c>
    </row>
    <row r="3419" spans="1:13" x14ac:dyDescent="0.35">
      <c r="A3419" s="38" t="s">
        <v>117</v>
      </c>
      <c r="B3419" s="38" t="s">
        <v>127</v>
      </c>
      <c r="C3419" s="1" t="s">
        <v>19</v>
      </c>
      <c r="D3419" s="33">
        <v>0.97440000000000004</v>
      </c>
      <c r="E3419" s="34">
        <v>1.2</v>
      </c>
      <c r="F3419" s="35">
        <v>332.99</v>
      </c>
      <c r="G3419" s="36">
        <v>108</v>
      </c>
      <c r="H3419" s="35">
        <v>277.49</v>
      </c>
      <c r="I3419" s="36">
        <v>90</v>
      </c>
      <c r="J3419" s="37">
        <v>3.0832407407407407</v>
      </c>
      <c r="L3419" s="2">
        <f>(H3406*K3406)/H3419</f>
        <v>0.20461998630581282</v>
      </c>
      <c r="M3419" s="2">
        <f>((H3406*K3406)/H3419)-K3406</f>
        <v>-4.5380013694187177E-2</v>
      </c>
    </row>
    <row r="3420" spans="1:13" x14ac:dyDescent="0.35">
      <c r="A3420" s="38" t="s">
        <v>117</v>
      </c>
      <c r="B3420" s="38" t="s">
        <v>127</v>
      </c>
      <c r="C3420" s="1" t="s">
        <v>13</v>
      </c>
      <c r="D3420" s="33">
        <v>0.97440000000000004</v>
      </c>
      <c r="E3420" s="34">
        <v>9.6</v>
      </c>
      <c r="F3420" s="35">
        <v>1974.64</v>
      </c>
      <c r="G3420" s="36">
        <v>564</v>
      </c>
      <c r="H3420" s="35">
        <v>205.69</v>
      </c>
      <c r="I3420" s="36">
        <v>58</v>
      </c>
      <c r="J3420" s="37">
        <v>3.50113475177305</v>
      </c>
      <c r="L3420" s="2">
        <f>(H3406*K3406)/H3420</f>
        <v>0.27604647770917401</v>
      </c>
      <c r="M3420" s="2">
        <f>((H3406*K3406)/H3420)-K3406</f>
        <v>2.604647770917401E-2</v>
      </c>
    </row>
    <row r="3421" spans="1:13" x14ac:dyDescent="0.35">
      <c r="A3421" s="38" t="s">
        <v>117</v>
      </c>
      <c r="B3421" s="38" t="s">
        <v>127</v>
      </c>
      <c r="C3421" s="1" t="s">
        <v>18</v>
      </c>
      <c r="D3421" s="33">
        <v>0.97440000000000004</v>
      </c>
      <c r="E3421" s="34">
        <v>5.9</v>
      </c>
      <c r="F3421" s="35">
        <v>1356.13</v>
      </c>
      <c r="G3421" s="36">
        <v>359</v>
      </c>
      <c r="H3421" s="35">
        <v>229.85</v>
      </c>
      <c r="I3421" s="36">
        <v>60</v>
      </c>
      <c r="J3421" s="37">
        <v>3.7775208913649028</v>
      </c>
      <c r="L3421" s="2">
        <f>(H3406*K3406)/H3421</f>
        <v>0.24703067217750707</v>
      </c>
      <c r="M3421" s="2">
        <f>((H3406*K3406)/H3421)-K3406</f>
        <v>-2.9693278224929287E-3</v>
      </c>
    </row>
    <row r="3422" spans="1:13" x14ac:dyDescent="0.35">
      <c r="A3422" s="38" t="s">
        <v>117</v>
      </c>
      <c r="B3422" s="38" t="s">
        <v>127</v>
      </c>
      <c r="C3422" s="1" t="s">
        <v>11</v>
      </c>
      <c r="D3422" s="33">
        <v>0.94869999999999999</v>
      </c>
      <c r="E3422" s="34">
        <v>2.9</v>
      </c>
      <c r="F3422" s="35">
        <v>494.67</v>
      </c>
      <c r="G3422" s="36">
        <v>165</v>
      </c>
      <c r="H3422" s="35">
        <v>170.58</v>
      </c>
      <c r="I3422" s="36">
        <v>56</v>
      </c>
      <c r="J3422" s="37">
        <v>2.9980000000000002</v>
      </c>
      <c r="L3422" s="2">
        <f>(H3406*K3406)/H3422</f>
        <v>0.33286434517528429</v>
      </c>
      <c r="M3422" s="2">
        <f>((H3406*K3406)/H3422)-K3406</f>
        <v>8.2864345175284293E-2</v>
      </c>
    </row>
    <row r="3423" spans="1:13" x14ac:dyDescent="0.35">
      <c r="A3423" s="38" t="s">
        <v>117</v>
      </c>
      <c r="B3423" s="38" t="s">
        <v>127</v>
      </c>
      <c r="C3423" s="1" t="s">
        <v>9</v>
      </c>
      <c r="D3423" s="33">
        <v>0.92310000000000003</v>
      </c>
      <c r="E3423" s="34">
        <v>0.7</v>
      </c>
      <c r="F3423" s="35">
        <v>84.18</v>
      </c>
      <c r="G3423" s="36">
        <v>34</v>
      </c>
      <c r="H3423" s="35">
        <v>120.26</v>
      </c>
      <c r="I3423" s="36">
        <v>48</v>
      </c>
      <c r="J3423" s="37">
        <v>2.4758823529411766</v>
      </c>
      <c r="L3423" s="2">
        <f>(H3406*K3406)/H3423</f>
        <v>0.47214368867453849</v>
      </c>
      <c r="M3423" s="2">
        <f>((H3406*K3406)/H3423)-K3406</f>
        <v>0.22214368867453849</v>
      </c>
    </row>
    <row r="3424" spans="1:13" x14ac:dyDescent="0.35">
      <c r="A3424" s="1" t="s">
        <v>117</v>
      </c>
      <c r="B3424" s="1" t="s">
        <v>34</v>
      </c>
      <c r="C3424" s="1" t="s">
        <v>154</v>
      </c>
      <c r="D3424" s="33">
        <v>1</v>
      </c>
      <c r="E3424" s="34">
        <v>15.9</v>
      </c>
      <c r="F3424" s="35">
        <v>5495.43</v>
      </c>
      <c r="G3424" s="36">
        <v>1394</v>
      </c>
      <c r="H3424" s="35">
        <v>345.62</v>
      </c>
      <c r="I3424" s="36">
        <v>87</v>
      </c>
      <c r="J3424" s="37">
        <v>3.9422022955523675</v>
      </c>
      <c r="K3424" s="28">
        <v>0.25</v>
      </c>
    </row>
    <row r="3425" spans="1:13" x14ac:dyDescent="0.35">
      <c r="A3425" s="38" t="s">
        <v>117</v>
      </c>
      <c r="B3425" s="38" t="s">
        <v>34</v>
      </c>
      <c r="C3425" s="1" t="s">
        <v>12</v>
      </c>
      <c r="D3425" s="33">
        <v>0.77780000000000005</v>
      </c>
      <c r="E3425" s="34">
        <v>2.4</v>
      </c>
      <c r="F3425" s="35">
        <v>842.34</v>
      </c>
      <c r="G3425" s="36">
        <v>176</v>
      </c>
      <c r="H3425" s="35">
        <v>350.98</v>
      </c>
      <c r="I3425" s="36">
        <v>73</v>
      </c>
      <c r="J3425" s="37">
        <v>4.7860227272727274</v>
      </c>
      <c r="L3425" s="2">
        <f>(H3424*K3424)/H3425</f>
        <v>0.2461821186392387</v>
      </c>
      <c r="M3425" s="2">
        <f>((H3424*K3424)/H3425)-K3424</f>
        <v>-3.8178813607613049E-3</v>
      </c>
    </row>
    <row r="3426" spans="1:13" x14ac:dyDescent="0.35">
      <c r="A3426" s="38" t="s">
        <v>117</v>
      </c>
      <c r="B3426" s="38" t="s">
        <v>34</v>
      </c>
      <c r="C3426" s="1" t="s">
        <v>8</v>
      </c>
      <c r="D3426" s="33">
        <v>1</v>
      </c>
      <c r="E3426" s="34">
        <v>7</v>
      </c>
      <c r="F3426" s="35">
        <v>3136</v>
      </c>
      <c r="G3426" s="36">
        <v>727</v>
      </c>
      <c r="H3426" s="35">
        <v>448</v>
      </c>
      <c r="I3426" s="36">
        <v>103</v>
      </c>
      <c r="J3426" s="37">
        <v>4.3136176066024756</v>
      </c>
      <c r="L3426" s="2">
        <f>(H3424*K3424)/H3426</f>
        <v>0.19286830357142856</v>
      </c>
      <c r="M3426" s="2">
        <f>((H3424*K3424)/H3426)-K3424</f>
        <v>-5.7131696428571438E-2</v>
      </c>
    </row>
    <row r="3427" spans="1:13" x14ac:dyDescent="0.35">
      <c r="A3427" s="38" t="s">
        <v>117</v>
      </c>
      <c r="B3427" s="38" t="s">
        <v>34</v>
      </c>
      <c r="C3427" s="1" t="s">
        <v>4</v>
      </c>
      <c r="D3427" s="33">
        <v>1</v>
      </c>
      <c r="E3427" s="34">
        <v>5.9</v>
      </c>
      <c r="F3427" s="35">
        <v>2076.31</v>
      </c>
      <c r="G3427" s="36">
        <v>590</v>
      </c>
      <c r="H3427" s="35">
        <v>351.92</v>
      </c>
      <c r="I3427" s="36">
        <v>100</v>
      </c>
      <c r="J3427" s="37">
        <v>3.5191694915254237</v>
      </c>
      <c r="L3427" s="2">
        <f>(H3424*K3424)/H3427</f>
        <v>0.24552455103432597</v>
      </c>
      <c r="M3427" s="2">
        <f>((H3424*K3424)/H3427)-K3424</f>
        <v>-4.4754489656740337E-3</v>
      </c>
    </row>
    <row r="3428" spans="1:13" x14ac:dyDescent="0.35">
      <c r="A3428" s="38" t="s">
        <v>117</v>
      </c>
      <c r="B3428" s="38" t="s">
        <v>34</v>
      </c>
      <c r="C3428" s="1" t="s">
        <v>10</v>
      </c>
      <c r="D3428" s="33">
        <v>0.66669999999999996</v>
      </c>
      <c r="E3428" s="34">
        <v>1.2</v>
      </c>
      <c r="F3428" s="35">
        <v>325.97000000000003</v>
      </c>
      <c r="G3428" s="36">
        <v>77</v>
      </c>
      <c r="H3428" s="35">
        <v>271.64</v>
      </c>
      <c r="I3428" s="36">
        <v>64</v>
      </c>
      <c r="J3428" s="37">
        <v>4.2333766233766239</v>
      </c>
      <c r="L3428" s="2">
        <f>(H3424*K3424)/H3428</f>
        <v>0.31808643793255781</v>
      </c>
      <c r="M3428" s="2">
        <f>((H3424*K3424)/H3428)-K3424</f>
        <v>6.8086437932557808E-2</v>
      </c>
    </row>
    <row r="3429" spans="1:13" x14ac:dyDescent="0.35">
      <c r="A3429" s="38" t="s">
        <v>117</v>
      </c>
      <c r="B3429" s="38" t="s">
        <v>34</v>
      </c>
      <c r="C3429" s="1" t="s">
        <v>17</v>
      </c>
      <c r="D3429" s="33">
        <v>0.66669999999999996</v>
      </c>
      <c r="E3429" s="34">
        <v>0.9</v>
      </c>
      <c r="F3429" s="35">
        <v>209.41</v>
      </c>
      <c r="G3429" s="36">
        <v>94</v>
      </c>
      <c r="H3429" s="35">
        <v>232.68</v>
      </c>
      <c r="I3429" s="36">
        <v>104</v>
      </c>
      <c r="J3429" s="37">
        <v>2.2277659574468083</v>
      </c>
      <c r="L3429" s="2">
        <f>(H3424*K3424)/H3429</f>
        <v>0.37134691421695032</v>
      </c>
      <c r="M3429" s="2">
        <f>((H3424*K3424)/H3429)-K3424</f>
        <v>0.12134691421695032</v>
      </c>
    </row>
    <row r="3430" spans="1:13" x14ac:dyDescent="0.35">
      <c r="A3430" s="38" t="s">
        <v>117</v>
      </c>
      <c r="B3430" s="38" t="s">
        <v>34</v>
      </c>
      <c r="C3430" s="1" t="s">
        <v>6</v>
      </c>
      <c r="D3430" s="33">
        <v>0.66669999999999996</v>
      </c>
      <c r="E3430" s="34">
        <v>0.7</v>
      </c>
      <c r="F3430" s="35">
        <v>121.16</v>
      </c>
      <c r="G3430" s="36">
        <v>54</v>
      </c>
      <c r="H3430" s="35">
        <v>173.09</v>
      </c>
      <c r="I3430" s="36">
        <v>77</v>
      </c>
      <c r="J3430" s="37">
        <v>2.2437037037037038</v>
      </c>
      <c r="L3430" s="2">
        <f>(H3424*K3424)/H3430</f>
        <v>0.49919117222254317</v>
      </c>
      <c r="M3430" s="2">
        <f>((H3424*K3424)/H3430)-K3424</f>
        <v>0.24919117222254317</v>
      </c>
    </row>
    <row r="3431" spans="1:13" x14ac:dyDescent="0.35">
      <c r="A3431" s="38" t="s">
        <v>117</v>
      </c>
      <c r="B3431" s="38" t="s">
        <v>34</v>
      </c>
      <c r="C3431" s="1" t="s">
        <v>15</v>
      </c>
      <c r="D3431" s="33">
        <v>0.77780000000000005</v>
      </c>
      <c r="E3431" s="34">
        <v>12.1</v>
      </c>
      <c r="F3431" s="35">
        <v>2868.49</v>
      </c>
      <c r="G3431" s="36">
        <v>943</v>
      </c>
      <c r="H3431" s="35">
        <v>237.07</v>
      </c>
      <c r="I3431" s="36">
        <v>77</v>
      </c>
      <c r="J3431" s="37">
        <v>3.0418769883351007</v>
      </c>
      <c r="L3431" s="2">
        <f>(H3424*K3424)/H3431</f>
        <v>0.36447040958366728</v>
      </c>
      <c r="M3431" s="2">
        <f>((H3424*K3424)/H3431)-K3424</f>
        <v>0.11447040958366728</v>
      </c>
    </row>
    <row r="3432" spans="1:13" x14ac:dyDescent="0.35">
      <c r="A3432" s="38" t="s">
        <v>117</v>
      </c>
      <c r="B3432" s="38" t="s">
        <v>34</v>
      </c>
      <c r="C3432" s="1" t="s">
        <v>20</v>
      </c>
      <c r="D3432" s="33">
        <v>0.88890000000000002</v>
      </c>
      <c r="E3432" s="34">
        <v>16.600000000000001</v>
      </c>
      <c r="F3432" s="35">
        <v>4307.84</v>
      </c>
      <c r="G3432" s="36">
        <v>1614</v>
      </c>
      <c r="H3432" s="35">
        <v>259.51</v>
      </c>
      <c r="I3432" s="36">
        <v>97</v>
      </c>
      <c r="J3432" s="37">
        <v>2.6690458488228006</v>
      </c>
      <c r="L3432" s="2">
        <f>(H3424*K3424)/H3432</f>
        <v>0.33295441408808912</v>
      </c>
      <c r="M3432" s="2">
        <f>((H3424*K3424)/H3432)-K3424</f>
        <v>8.2954414088089123E-2</v>
      </c>
    </row>
    <row r="3433" spans="1:13" x14ac:dyDescent="0.35">
      <c r="A3433" s="38" t="s">
        <v>117</v>
      </c>
      <c r="B3433" s="38" t="s">
        <v>34</v>
      </c>
      <c r="C3433" s="1" t="s">
        <v>16</v>
      </c>
      <c r="D3433" s="33">
        <v>0.88890000000000002</v>
      </c>
      <c r="E3433" s="34">
        <v>2</v>
      </c>
      <c r="F3433" s="35">
        <v>488.96</v>
      </c>
      <c r="G3433" s="36">
        <v>110</v>
      </c>
      <c r="H3433" s="35">
        <v>244.48</v>
      </c>
      <c r="I3433" s="36">
        <v>55</v>
      </c>
      <c r="J3433" s="37">
        <v>4.4450909090909088</v>
      </c>
      <c r="L3433" s="2">
        <f>(H3424*K3424)/H3433</f>
        <v>0.3534235929319372</v>
      </c>
      <c r="M3433" s="2">
        <f>((H3424*K3424)/H3433)-K3424</f>
        <v>0.1034235929319372</v>
      </c>
    </row>
    <row r="3434" spans="1:13" x14ac:dyDescent="0.35">
      <c r="A3434" s="38" t="s">
        <v>117</v>
      </c>
      <c r="B3434" s="38" t="s">
        <v>34</v>
      </c>
      <c r="C3434" s="1" t="s">
        <v>5</v>
      </c>
      <c r="D3434" s="33">
        <v>0.77780000000000005</v>
      </c>
      <c r="E3434" s="34">
        <v>1.2</v>
      </c>
      <c r="F3434" s="35">
        <v>425.04</v>
      </c>
      <c r="G3434" s="36">
        <v>102</v>
      </c>
      <c r="H3434" s="35">
        <v>354.2</v>
      </c>
      <c r="I3434" s="36">
        <v>85</v>
      </c>
      <c r="J3434" s="37">
        <v>4.1670588235294117</v>
      </c>
      <c r="L3434" s="2">
        <f>(H3424*K3424)/H3434</f>
        <v>0.24394409937888201</v>
      </c>
      <c r="M3434" s="2">
        <f>((H3424*K3424)/H3434)-K3424</f>
        <v>-6.0559006211179933E-3</v>
      </c>
    </row>
    <row r="3435" spans="1:13" x14ac:dyDescent="0.35">
      <c r="A3435" s="38" t="s">
        <v>117</v>
      </c>
      <c r="B3435" s="38" t="s">
        <v>34</v>
      </c>
      <c r="C3435" s="1" t="s">
        <v>14</v>
      </c>
      <c r="D3435" s="33">
        <v>0.66669999999999996</v>
      </c>
      <c r="E3435" s="34">
        <v>0.5</v>
      </c>
      <c r="F3435" s="35">
        <v>115.75</v>
      </c>
      <c r="G3435" s="36">
        <v>39</v>
      </c>
      <c r="H3435" s="35">
        <v>231.5</v>
      </c>
      <c r="I3435" s="36">
        <v>78</v>
      </c>
      <c r="J3435" s="37">
        <v>2.9679487179487181</v>
      </c>
      <c r="L3435" s="2">
        <f>(H3424*K3424)/H3435</f>
        <v>0.37323974082073436</v>
      </c>
      <c r="M3435" s="2">
        <f>((H3424*K3424)/H3435)-K3424</f>
        <v>0.12323974082073436</v>
      </c>
    </row>
    <row r="3436" spans="1:13" x14ac:dyDescent="0.35">
      <c r="A3436" s="38" t="s">
        <v>117</v>
      </c>
      <c r="B3436" s="38" t="s">
        <v>34</v>
      </c>
      <c r="C3436" s="1" t="s">
        <v>7</v>
      </c>
      <c r="D3436" s="33">
        <v>0.77780000000000005</v>
      </c>
      <c r="E3436" s="34">
        <v>1.5</v>
      </c>
      <c r="F3436" s="35">
        <v>783.72</v>
      </c>
      <c r="G3436" s="36">
        <v>225</v>
      </c>
      <c r="H3436" s="35">
        <v>522.48</v>
      </c>
      <c r="I3436" s="36">
        <v>150</v>
      </c>
      <c r="J3436" s="37">
        <v>3.4832000000000001</v>
      </c>
      <c r="L3436" s="2">
        <f>(H3424*K3424)/H3436</f>
        <v>0.16537475118664829</v>
      </c>
      <c r="M3436" s="2">
        <f>((H3424*K3424)/H3436)-K3424</f>
        <v>-8.4625248813351706E-2</v>
      </c>
    </row>
    <row r="3437" spans="1:13" x14ac:dyDescent="0.35">
      <c r="A3437" s="38" t="s">
        <v>117</v>
      </c>
      <c r="B3437" s="38" t="s">
        <v>34</v>
      </c>
      <c r="C3437" s="1" t="s">
        <v>19</v>
      </c>
      <c r="D3437" s="33">
        <v>1</v>
      </c>
      <c r="E3437" s="34">
        <v>1.6</v>
      </c>
      <c r="F3437" s="35">
        <v>494.62</v>
      </c>
      <c r="G3437" s="36">
        <v>150</v>
      </c>
      <c r="H3437" s="35">
        <v>309.14</v>
      </c>
      <c r="I3437" s="36">
        <v>93</v>
      </c>
      <c r="J3437" s="37">
        <v>3.2974666666666668</v>
      </c>
      <c r="L3437" s="2">
        <f>(H3424*K3424)/H3437</f>
        <v>0.27950119686873265</v>
      </c>
      <c r="M3437" s="2">
        <f>((H3424*K3424)/H3437)-K3424</f>
        <v>2.9501196868732649E-2</v>
      </c>
    </row>
    <row r="3438" spans="1:13" x14ac:dyDescent="0.35">
      <c r="A3438" s="38" t="s">
        <v>117</v>
      </c>
      <c r="B3438" s="38" t="s">
        <v>34</v>
      </c>
      <c r="C3438" s="1" t="s">
        <v>13</v>
      </c>
      <c r="D3438" s="33">
        <v>1</v>
      </c>
      <c r="E3438" s="34">
        <v>10.8</v>
      </c>
      <c r="F3438" s="35">
        <v>3386.94</v>
      </c>
      <c r="G3438" s="36">
        <v>950</v>
      </c>
      <c r="H3438" s="35">
        <v>313.61</v>
      </c>
      <c r="I3438" s="36">
        <v>87</v>
      </c>
      <c r="J3438" s="37">
        <v>3.5651999999999999</v>
      </c>
      <c r="L3438" s="2">
        <f>(H3424*K3424)/H3438</f>
        <v>0.27551736232900736</v>
      </c>
      <c r="M3438" s="2">
        <f>((H3424*K3424)/H3438)-K3424</f>
        <v>2.5517362329007365E-2</v>
      </c>
    </row>
    <row r="3439" spans="1:13" x14ac:dyDescent="0.35">
      <c r="A3439" s="38" t="s">
        <v>117</v>
      </c>
      <c r="B3439" s="38" t="s">
        <v>34</v>
      </c>
      <c r="C3439" s="1" t="s">
        <v>18</v>
      </c>
      <c r="D3439" s="33">
        <v>1</v>
      </c>
      <c r="E3439" s="34">
        <v>6.5</v>
      </c>
      <c r="F3439" s="35">
        <v>2313.91</v>
      </c>
      <c r="G3439" s="36">
        <v>582</v>
      </c>
      <c r="H3439" s="35">
        <v>355.99</v>
      </c>
      <c r="I3439" s="36">
        <v>89</v>
      </c>
      <c r="J3439" s="37">
        <v>3.9757903780068724</v>
      </c>
      <c r="L3439" s="2">
        <f>(H3424*K3424)/H3439</f>
        <v>0.24271749206438384</v>
      </c>
      <c r="M3439" s="2">
        <f>((H3424*K3424)/H3439)-K3424</f>
        <v>-7.2825079356161615E-3</v>
      </c>
    </row>
    <row r="3440" spans="1:13" x14ac:dyDescent="0.35">
      <c r="A3440" s="38" t="s">
        <v>117</v>
      </c>
      <c r="B3440" s="38" t="s">
        <v>34</v>
      </c>
      <c r="C3440" s="1" t="s">
        <v>11</v>
      </c>
      <c r="D3440" s="33">
        <v>0.88890000000000002</v>
      </c>
      <c r="E3440" s="34">
        <v>2.5</v>
      </c>
      <c r="F3440" s="35">
        <v>474.35</v>
      </c>
      <c r="G3440" s="36">
        <v>160</v>
      </c>
      <c r="H3440" s="35">
        <v>189.74</v>
      </c>
      <c r="I3440" s="36">
        <v>64</v>
      </c>
      <c r="J3440" s="37">
        <v>2.9646875000000001</v>
      </c>
      <c r="L3440" s="2">
        <f>(H3424*K3424)/H3440</f>
        <v>0.45538631811953195</v>
      </c>
      <c r="M3440" s="2">
        <f>((H3424*K3424)/H3440)-K3424</f>
        <v>0.20538631811953195</v>
      </c>
    </row>
    <row r="3441" spans="1:13" x14ac:dyDescent="0.35">
      <c r="A3441" s="38" t="s">
        <v>117</v>
      </c>
      <c r="B3441" s="38" t="s">
        <v>34</v>
      </c>
      <c r="C3441" s="1" t="s">
        <v>9</v>
      </c>
      <c r="D3441" s="33">
        <v>0.77780000000000005</v>
      </c>
      <c r="E3441" s="34">
        <v>0.5</v>
      </c>
      <c r="F3441" s="35">
        <v>99.47</v>
      </c>
      <c r="G3441" s="36">
        <v>36</v>
      </c>
      <c r="H3441" s="35">
        <v>198.94</v>
      </c>
      <c r="I3441" s="36">
        <v>72</v>
      </c>
      <c r="J3441" s="37">
        <v>2.7630555555555554</v>
      </c>
      <c r="L3441" s="2">
        <f>(H3424*K3424)/H3441</f>
        <v>0.43432693274354078</v>
      </c>
      <c r="M3441" s="2">
        <f>((H3424*K3424)/H3441)-K3424</f>
        <v>0.18432693274354078</v>
      </c>
    </row>
    <row r="3442" spans="1:13" x14ac:dyDescent="0.35">
      <c r="A3442" s="1" t="s">
        <v>117</v>
      </c>
      <c r="B3442" s="1" t="s">
        <v>69</v>
      </c>
      <c r="C3442" s="1" t="s">
        <v>154</v>
      </c>
      <c r="D3442" s="33">
        <v>1</v>
      </c>
      <c r="E3442" s="34">
        <v>17.3</v>
      </c>
      <c r="F3442" s="35">
        <v>2486.1</v>
      </c>
      <c r="G3442" s="36">
        <v>700</v>
      </c>
      <c r="H3442" s="35">
        <v>143.71</v>
      </c>
      <c r="I3442" s="36">
        <v>40</v>
      </c>
      <c r="J3442" s="37">
        <v>3.5515714285714286</v>
      </c>
      <c r="K3442" s="28">
        <v>0.25</v>
      </c>
    </row>
    <row r="3443" spans="1:13" x14ac:dyDescent="0.35">
      <c r="A3443" s="38" t="s">
        <v>117</v>
      </c>
      <c r="B3443" s="38" t="s">
        <v>69</v>
      </c>
      <c r="C3443" s="1" t="s">
        <v>12</v>
      </c>
      <c r="D3443" s="33">
        <v>1</v>
      </c>
      <c r="E3443" s="34">
        <v>3.9</v>
      </c>
      <c r="F3443" s="35">
        <v>930.53</v>
      </c>
      <c r="G3443" s="36">
        <v>289</v>
      </c>
      <c r="H3443" s="35">
        <v>238.6</v>
      </c>
      <c r="I3443" s="36">
        <v>74</v>
      </c>
      <c r="J3443" s="37">
        <v>3.219826989619377</v>
      </c>
      <c r="L3443" s="2">
        <f>(H3442*K3442)/H3443</f>
        <v>0.15057627829002515</v>
      </c>
      <c r="M3443" s="2">
        <f>((H3442*K3442)/H3443)-K3442</f>
        <v>-9.9423721709974849E-2</v>
      </c>
    </row>
    <row r="3444" spans="1:13" x14ac:dyDescent="0.35">
      <c r="A3444" s="38" t="s">
        <v>117</v>
      </c>
      <c r="B3444" s="38" t="s">
        <v>69</v>
      </c>
      <c r="C3444" s="1" t="s">
        <v>8</v>
      </c>
      <c r="D3444" s="33">
        <v>1</v>
      </c>
      <c r="E3444" s="34">
        <v>9.1</v>
      </c>
      <c r="F3444" s="35">
        <v>1696.32</v>
      </c>
      <c r="G3444" s="36">
        <v>410</v>
      </c>
      <c r="H3444" s="35">
        <v>186.41</v>
      </c>
      <c r="I3444" s="36">
        <v>45</v>
      </c>
      <c r="J3444" s="37">
        <v>4.1373658536585367</v>
      </c>
      <c r="L3444" s="2">
        <f>(H3442*K3442)/H3444</f>
        <v>0.19273375891851297</v>
      </c>
      <c r="M3444" s="2">
        <f>((H3442*K3442)/H3444)-K3442</f>
        <v>-5.7266241081487035E-2</v>
      </c>
    </row>
    <row r="3445" spans="1:13" x14ac:dyDescent="0.35">
      <c r="A3445" s="38" t="s">
        <v>117</v>
      </c>
      <c r="B3445" s="38" t="s">
        <v>69</v>
      </c>
      <c r="C3445" s="1" t="s">
        <v>4</v>
      </c>
      <c r="D3445" s="33">
        <v>1</v>
      </c>
      <c r="E3445" s="34">
        <v>7.8</v>
      </c>
      <c r="F3445" s="35">
        <v>844.75</v>
      </c>
      <c r="G3445" s="36">
        <v>246</v>
      </c>
      <c r="H3445" s="35">
        <v>108.3</v>
      </c>
      <c r="I3445" s="36">
        <v>31</v>
      </c>
      <c r="J3445" s="37">
        <v>3.4339430894308944</v>
      </c>
      <c r="L3445" s="2">
        <f>(H3442*K3442)/H3445</f>
        <v>0.33174053554939986</v>
      </c>
      <c r="M3445" s="2">
        <f>((H3442*K3442)/H3445)-K3442</f>
        <v>8.1740535549399862E-2</v>
      </c>
    </row>
    <row r="3446" spans="1:13" x14ac:dyDescent="0.35">
      <c r="A3446" s="38" t="s">
        <v>117</v>
      </c>
      <c r="B3446" s="38" t="s">
        <v>69</v>
      </c>
      <c r="C3446" s="1" t="s">
        <v>10</v>
      </c>
      <c r="D3446" s="33">
        <v>1</v>
      </c>
      <c r="E3446" s="34">
        <v>1.8</v>
      </c>
      <c r="F3446" s="35">
        <v>219.27</v>
      </c>
      <c r="G3446" s="36">
        <v>57</v>
      </c>
      <c r="H3446" s="35">
        <v>121.82</v>
      </c>
      <c r="I3446" s="36">
        <v>31</v>
      </c>
      <c r="J3446" s="37">
        <v>3.8468421052631583</v>
      </c>
      <c r="L3446" s="2">
        <f>(H3442*K3442)/H3446</f>
        <v>0.29492283697258254</v>
      </c>
      <c r="M3446" s="2">
        <f>((H3442*K3442)/H3446)-K3442</f>
        <v>4.4922836972582536E-2</v>
      </c>
    </row>
    <row r="3447" spans="1:13" x14ac:dyDescent="0.35">
      <c r="A3447" s="38" t="s">
        <v>117</v>
      </c>
      <c r="B3447" s="38" t="s">
        <v>69</v>
      </c>
      <c r="C3447" s="1" t="s">
        <v>17</v>
      </c>
      <c r="D3447" s="33">
        <v>1</v>
      </c>
      <c r="E3447" s="34">
        <v>1.6</v>
      </c>
      <c r="F3447" s="35">
        <v>131.61000000000001</v>
      </c>
      <c r="G3447" s="36">
        <v>67</v>
      </c>
      <c r="H3447" s="35">
        <v>82.26</v>
      </c>
      <c r="I3447" s="36">
        <v>41</v>
      </c>
      <c r="J3447" s="37">
        <v>1.9643283582089555</v>
      </c>
      <c r="L3447" s="2">
        <f>(H3442*K3442)/H3447</f>
        <v>0.43675540967663506</v>
      </c>
      <c r="M3447" s="2">
        <f>((H3442*K3442)/H3447)-K3442</f>
        <v>0.18675540967663506</v>
      </c>
    </row>
    <row r="3448" spans="1:13" x14ac:dyDescent="0.35">
      <c r="A3448" s="38" t="s">
        <v>117</v>
      </c>
      <c r="B3448" s="38" t="s">
        <v>69</v>
      </c>
      <c r="C3448" s="1" t="s">
        <v>6</v>
      </c>
      <c r="D3448" s="33">
        <v>1</v>
      </c>
      <c r="E3448" s="34">
        <v>1.1000000000000001</v>
      </c>
      <c r="F3448" s="35">
        <v>77.760000000000005</v>
      </c>
      <c r="G3448" s="36">
        <v>35</v>
      </c>
      <c r="H3448" s="35">
        <v>70.69</v>
      </c>
      <c r="I3448" s="36">
        <v>31</v>
      </c>
      <c r="J3448" s="37">
        <v>2.221714285714286</v>
      </c>
      <c r="L3448" s="2">
        <f>(H3442*K3442)/H3448</f>
        <v>0.50824020370632339</v>
      </c>
      <c r="M3448" s="2">
        <f>((H3442*K3442)/H3448)-K3442</f>
        <v>0.25824020370632339</v>
      </c>
    </row>
    <row r="3449" spans="1:13" x14ac:dyDescent="0.35">
      <c r="A3449" s="38" t="s">
        <v>117</v>
      </c>
      <c r="B3449" s="38" t="s">
        <v>69</v>
      </c>
      <c r="C3449" s="1" t="s">
        <v>15</v>
      </c>
      <c r="D3449" s="33">
        <v>1</v>
      </c>
      <c r="E3449" s="34">
        <v>17.399999999999999</v>
      </c>
      <c r="F3449" s="35">
        <v>1793.37</v>
      </c>
      <c r="G3449" s="36">
        <v>568</v>
      </c>
      <c r="H3449" s="35">
        <v>103.07</v>
      </c>
      <c r="I3449" s="36">
        <v>32</v>
      </c>
      <c r="J3449" s="37">
        <v>3.1573415492957744</v>
      </c>
      <c r="L3449" s="2">
        <f>(H3442*K3442)/H3449</f>
        <v>0.34857378480644224</v>
      </c>
      <c r="M3449" s="2">
        <f>((H3442*K3442)/H3449)-K3442</f>
        <v>9.8573784806442244E-2</v>
      </c>
    </row>
    <row r="3450" spans="1:13" x14ac:dyDescent="0.35">
      <c r="A3450" s="38" t="s">
        <v>117</v>
      </c>
      <c r="B3450" s="38" t="s">
        <v>69</v>
      </c>
      <c r="C3450" s="1" t="s">
        <v>20</v>
      </c>
      <c r="D3450" s="33">
        <v>1</v>
      </c>
      <c r="E3450" s="34">
        <v>12.7</v>
      </c>
      <c r="F3450" s="35">
        <v>1766.76</v>
      </c>
      <c r="G3450" s="36">
        <v>654</v>
      </c>
      <c r="H3450" s="35">
        <v>139.11000000000001</v>
      </c>
      <c r="I3450" s="36">
        <v>51</v>
      </c>
      <c r="J3450" s="37">
        <v>2.7014678899082569</v>
      </c>
      <c r="L3450" s="2">
        <f>(H3442*K3442)/H3450</f>
        <v>0.25826683919200633</v>
      </c>
      <c r="M3450" s="2">
        <f>((H3442*K3442)/H3450)-K3442</f>
        <v>8.2668391920063256E-3</v>
      </c>
    </row>
    <row r="3451" spans="1:13" x14ac:dyDescent="0.35">
      <c r="A3451" s="38" t="s">
        <v>117</v>
      </c>
      <c r="B3451" s="38" t="s">
        <v>69</v>
      </c>
      <c r="C3451" s="1" t="s">
        <v>16</v>
      </c>
      <c r="D3451" s="33">
        <v>1</v>
      </c>
      <c r="E3451" s="34">
        <v>2</v>
      </c>
      <c r="F3451" s="35">
        <v>325.7</v>
      </c>
      <c r="G3451" s="36">
        <v>71</v>
      </c>
      <c r="H3451" s="35">
        <v>162.85</v>
      </c>
      <c r="I3451" s="36">
        <v>35</v>
      </c>
      <c r="J3451" s="37">
        <v>4.5873239436619713</v>
      </c>
      <c r="L3451" s="2">
        <f>(H3442*K3442)/H3451</f>
        <v>0.2206171323303654</v>
      </c>
      <c r="M3451" s="2">
        <f>((H3442*K3442)/H3451)-K3442</f>
        <v>-2.9382867669634605E-2</v>
      </c>
    </row>
    <row r="3452" spans="1:13" x14ac:dyDescent="0.35">
      <c r="A3452" s="38" t="s">
        <v>117</v>
      </c>
      <c r="B3452" s="38" t="s">
        <v>69</v>
      </c>
      <c r="C3452" s="1" t="s">
        <v>5</v>
      </c>
      <c r="D3452" s="33">
        <v>1</v>
      </c>
      <c r="E3452" s="34">
        <v>1.6</v>
      </c>
      <c r="F3452" s="35">
        <v>372</v>
      </c>
      <c r="G3452" s="36">
        <v>103</v>
      </c>
      <c r="H3452" s="35">
        <v>232.5</v>
      </c>
      <c r="I3452" s="36">
        <v>64</v>
      </c>
      <c r="J3452" s="37">
        <v>3.6116504854368934</v>
      </c>
      <c r="L3452" s="2">
        <f>(H3442*K3442)/H3452</f>
        <v>0.15452688172043011</v>
      </c>
      <c r="M3452" s="2">
        <f>((H3442*K3442)/H3452)-K3442</f>
        <v>-9.5473118279569891E-2</v>
      </c>
    </row>
    <row r="3453" spans="1:13" x14ac:dyDescent="0.35">
      <c r="A3453" s="38" t="s">
        <v>117</v>
      </c>
      <c r="B3453" s="38" t="s">
        <v>69</v>
      </c>
      <c r="C3453" s="1" t="s">
        <v>14</v>
      </c>
      <c r="D3453" s="33">
        <v>0.83330000000000004</v>
      </c>
      <c r="E3453" s="34">
        <v>0.5</v>
      </c>
      <c r="F3453" s="35">
        <v>73.12</v>
      </c>
      <c r="G3453" s="36">
        <v>25</v>
      </c>
      <c r="H3453" s="35">
        <v>146.24</v>
      </c>
      <c r="I3453" s="36">
        <v>50</v>
      </c>
      <c r="J3453" s="37">
        <v>2.9248000000000003</v>
      </c>
      <c r="L3453" s="2">
        <f>(H3442*K3442)/H3453</f>
        <v>0.24567491794310722</v>
      </c>
      <c r="M3453" s="2">
        <f>((H3442*K3442)/H3453)-K3442</f>
        <v>-4.3250820568927761E-3</v>
      </c>
    </row>
    <row r="3454" spans="1:13" x14ac:dyDescent="0.35">
      <c r="A3454" s="38" t="s">
        <v>117</v>
      </c>
      <c r="B3454" s="38" t="s">
        <v>69</v>
      </c>
      <c r="C3454" s="1" t="s">
        <v>7</v>
      </c>
      <c r="D3454" s="33">
        <v>1</v>
      </c>
      <c r="E3454" s="34">
        <v>1.4</v>
      </c>
      <c r="F3454" s="35">
        <v>408.89</v>
      </c>
      <c r="G3454" s="36">
        <v>130</v>
      </c>
      <c r="H3454" s="35">
        <v>292.06</v>
      </c>
      <c r="I3454" s="36">
        <v>92</v>
      </c>
      <c r="J3454" s="37">
        <v>3.1453076923076924</v>
      </c>
      <c r="L3454" s="2">
        <f>(H3442*K3442)/H3454</f>
        <v>0.12301410669040609</v>
      </c>
      <c r="M3454" s="2">
        <f>((H3442*K3442)/H3454)-K3442</f>
        <v>-0.12698589330959392</v>
      </c>
    </row>
    <row r="3455" spans="1:13" x14ac:dyDescent="0.35">
      <c r="A3455" s="38" t="s">
        <v>117</v>
      </c>
      <c r="B3455" s="38" t="s">
        <v>69</v>
      </c>
      <c r="C3455" s="1" t="s">
        <v>19</v>
      </c>
      <c r="D3455" s="33">
        <v>1</v>
      </c>
      <c r="E3455" s="34">
        <v>1.5</v>
      </c>
      <c r="F3455" s="35">
        <v>267.66000000000003</v>
      </c>
      <c r="G3455" s="36">
        <v>89</v>
      </c>
      <c r="H3455" s="35">
        <v>178.44</v>
      </c>
      <c r="I3455" s="36">
        <v>59</v>
      </c>
      <c r="J3455" s="37">
        <v>3.0074157303370788</v>
      </c>
      <c r="L3455" s="2">
        <f>(H3442*K3442)/H3455</f>
        <v>0.20134218785025781</v>
      </c>
      <c r="M3455" s="2">
        <f>((H3442*K3442)/H3455)-K3442</f>
        <v>-4.8657812149742186E-2</v>
      </c>
    </row>
    <row r="3456" spans="1:13" x14ac:dyDescent="0.35">
      <c r="A3456" s="38" t="s">
        <v>117</v>
      </c>
      <c r="B3456" s="38" t="s">
        <v>69</v>
      </c>
      <c r="C3456" s="1" t="s">
        <v>13</v>
      </c>
      <c r="D3456" s="33">
        <v>1</v>
      </c>
      <c r="E3456" s="34">
        <v>12.8</v>
      </c>
      <c r="F3456" s="35">
        <v>1651.85</v>
      </c>
      <c r="G3456" s="36">
        <v>483</v>
      </c>
      <c r="H3456" s="35">
        <v>129.05000000000001</v>
      </c>
      <c r="I3456" s="36">
        <v>37</v>
      </c>
      <c r="J3456" s="37">
        <v>3.4199792960662525</v>
      </c>
      <c r="L3456" s="2">
        <f>(H3442*K3442)/H3456</f>
        <v>0.27839984502130954</v>
      </c>
      <c r="M3456" s="2">
        <f>((H3442*K3442)/H3456)-K3442</f>
        <v>2.8399845021309544E-2</v>
      </c>
    </row>
    <row r="3457" spans="1:13" x14ac:dyDescent="0.35">
      <c r="A3457" s="38" t="s">
        <v>117</v>
      </c>
      <c r="B3457" s="38" t="s">
        <v>69</v>
      </c>
      <c r="C3457" s="1" t="s">
        <v>18</v>
      </c>
      <c r="D3457" s="33">
        <v>1</v>
      </c>
      <c r="E3457" s="34">
        <v>5.6</v>
      </c>
      <c r="F3457" s="35">
        <v>1140.76</v>
      </c>
      <c r="G3457" s="36">
        <v>306</v>
      </c>
      <c r="H3457" s="35">
        <v>203.71</v>
      </c>
      <c r="I3457" s="36">
        <v>54</v>
      </c>
      <c r="J3457" s="37">
        <v>3.7279738562091502</v>
      </c>
      <c r="L3457" s="2">
        <f>(H3442*K3442)/H3457</f>
        <v>0.17636591232634627</v>
      </c>
      <c r="M3457" s="2">
        <f>((H3442*K3442)/H3457)-K3442</f>
        <v>-7.3634087673653731E-2</v>
      </c>
    </row>
    <row r="3458" spans="1:13" x14ac:dyDescent="0.35">
      <c r="A3458" s="38" t="s">
        <v>117</v>
      </c>
      <c r="B3458" s="38" t="s">
        <v>69</v>
      </c>
      <c r="C3458" s="1" t="s">
        <v>11</v>
      </c>
      <c r="D3458" s="33">
        <v>1</v>
      </c>
      <c r="E3458" s="34">
        <v>2.6</v>
      </c>
      <c r="F3458" s="35">
        <v>532.38</v>
      </c>
      <c r="G3458" s="36">
        <v>173</v>
      </c>
      <c r="H3458" s="35">
        <v>204.76</v>
      </c>
      <c r="I3458" s="36">
        <v>66</v>
      </c>
      <c r="J3458" s="37">
        <v>3.0773410404624277</v>
      </c>
      <c r="L3458" s="2">
        <f>(H3442*K3442)/H3458</f>
        <v>0.17546151592107836</v>
      </c>
      <c r="M3458" s="2">
        <f>((H3442*K3442)/H3458)-K3442</f>
        <v>-7.4538484078921635E-2</v>
      </c>
    </row>
    <row r="3459" spans="1:13" x14ac:dyDescent="0.35">
      <c r="A3459" s="38" t="s">
        <v>117</v>
      </c>
      <c r="B3459" s="38" t="s">
        <v>69</v>
      </c>
      <c r="C3459" s="1" t="s">
        <v>9</v>
      </c>
      <c r="D3459" s="33">
        <v>1</v>
      </c>
      <c r="E3459" s="34">
        <v>0.7</v>
      </c>
      <c r="F3459" s="35">
        <v>50.44</v>
      </c>
      <c r="G3459" s="36">
        <v>18</v>
      </c>
      <c r="H3459" s="35">
        <v>72.06</v>
      </c>
      <c r="I3459" s="36">
        <v>25</v>
      </c>
      <c r="J3459" s="37">
        <v>2.8022222222222219</v>
      </c>
      <c r="L3459" s="2">
        <f>(H3442*K3442)/H3459</f>
        <v>0.49857757424368582</v>
      </c>
      <c r="M3459" s="2">
        <f>((H3442*K3442)/H3459)-K3442</f>
        <v>0.24857757424368582</v>
      </c>
    </row>
    <row r="3460" spans="1:13" x14ac:dyDescent="0.35">
      <c r="A3460" s="1" t="s">
        <v>118</v>
      </c>
      <c r="B3460" s="1" t="s">
        <v>129</v>
      </c>
      <c r="C3460" s="1" t="s">
        <v>154</v>
      </c>
      <c r="D3460" s="33">
        <v>1</v>
      </c>
      <c r="E3460" s="34">
        <v>12</v>
      </c>
      <c r="F3460" s="35">
        <v>6722.79</v>
      </c>
      <c r="G3460" s="36">
        <v>2068</v>
      </c>
      <c r="H3460" s="35">
        <v>560.23</v>
      </c>
      <c r="I3460" s="36">
        <v>172</v>
      </c>
      <c r="J3460" s="37">
        <v>3.250865570599613</v>
      </c>
      <c r="K3460" s="28">
        <v>0.25</v>
      </c>
    </row>
    <row r="3461" spans="1:13" x14ac:dyDescent="0.35">
      <c r="A3461" s="38" t="s">
        <v>118</v>
      </c>
      <c r="B3461" s="38" t="s">
        <v>129</v>
      </c>
      <c r="C3461" s="1" t="s">
        <v>12</v>
      </c>
      <c r="D3461" s="33">
        <v>0.9</v>
      </c>
      <c r="E3461" s="34">
        <v>6</v>
      </c>
      <c r="F3461" s="35">
        <v>1929.77</v>
      </c>
      <c r="G3461" s="36">
        <v>707</v>
      </c>
      <c r="H3461" s="35">
        <v>321.63</v>
      </c>
      <c r="I3461" s="36">
        <v>117</v>
      </c>
      <c r="J3461" s="37">
        <v>2.7295190947666197</v>
      </c>
      <c r="L3461" s="2">
        <f>(H3460*K3460)/H3461</f>
        <v>0.4354615552031838</v>
      </c>
      <c r="M3461" s="2">
        <f>((H3460*K3460)/H3461)-K3460</f>
        <v>0.1854615552031838</v>
      </c>
    </row>
    <row r="3462" spans="1:13" x14ac:dyDescent="0.35">
      <c r="A3462" s="38" t="s">
        <v>118</v>
      </c>
      <c r="B3462" s="38" t="s">
        <v>129</v>
      </c>
      <c r="C3462" s="1" t="s">
        <v>8</v>
      </c>
      <c r="D3462" s="33">
        <v>1</v>
      </c>
      <c r="E3462" s="34">
        <v>7.6</v>
      </c>
      <c r="F3462" s="35">
        <v>2787.32</v>
      </c>
      <c r="G3462" s="36">
        <v>668</v>
      </c>
      <c r="H3462" s="35">
        <v>366.75</v>
      </c>
      <c r="I3462" s="36">
        <v>87</v>
      </c>
      <c r="J3462" s="37">
        <v>4.1726347305389222</v>
      </c>
      <c r="L3462" s="2">
        <f>(H3460*K3460)/H3462</f>
        <v>0.38188820722563055</v>
      </c>
      <c r="M3462" s="2">
        <f>((H3460*K3460)/H3462)-K3460</f>
        <v>0.13188820722563055</v>
      </c>
    </row>
    <row r="3463" spans="1:13" x14ac:dyDescent="0.35">
      <c r="A3463" s="38" t="s">
        <v>118</v>
      </c>
      <c r="B3463" s="38" t="s">
        <v>129</v>
      </c>
      <c r="C3463" s="1" t="s">
        <v>4</v>
      </c>
      <c r="D3463" s="33">
        <v>0.9</v>
      </c>
      <c r="E3463" s="34">
        <v>3.4</v>
      </c>
      <c r="F3463" s="35">
        <v>632.6</v>
      </c>
      <c r="G3463" s="36">
        <v>179</v>
      </c>
      <c r="H3463" s="35">
        <v>186.06</v>
      </c>
      <c r="I3463" s="36">
        <v>52</v>
      </c>
      <c r="J3463" s="37">
        <v>3.534078212290503</v>
      </c>
      <c r="L3463" s="2">
        <f>(H3460*K3460)/H3463</f>
        <v>0.7527544877996345</v>
      </c>
      <c r="M3463" s="2">
        <f>((H3460*K3460)/H3463)-K3460</f>
        <v>0.5027544877996345</v>
      </c>
    </row>
    <row r="3464" spans="1:13" x14ac:dyDescent="0.35">
      <c r="A3464" s="38" t="s">
        <v>118</v>
      </c>
      <c r="B3464" s="38" t="s">
        <v>129</v>
      </c>
      <c r="C3464" s="1" t="s">
        <v>10</v>
      </c>
      <c r="D3464" s="33">
        <v>0.9</v>
      </c>
      <c r="E3464" s="34">
        <v>3.8</v>
      </c>
      <c r="F3464" s="35">
        <v>787.2</v>
      </c>
      <c r="G3464" s="36">
        <v>284</v>
      </c>
      <c r="H3464" s="35">
        <v>207.16</v>
      </c>
      <c r="I3464" s="36">
        <v>74</v>
      </c>
      <c r="J3464" s="37">
        <v>2.7718309859154933</v>
      </c>
      <c r="L3464" s="2">
        <f>(H3460*K3460)/H3464</f>
        <v>0.67608370341764823</v>
      </c>
      <c r="M3464" s="2">
        <f>((H3460*K3460)/H3464)-K3460</f>
        <v>0.42608370341764823</v>
      </c>
    </row>
    <row r="3465" spans="1:13" x14ac:dyDescent="0.35">
      <c r="A3465" s="38" t="s">
        <v>118</v>
      </c>
      <c r="B3465" s="38" t="s">
        <v>129</v>
      </c>
      <c r="C3465" s="1" t="s">
        <v>17</v>
      </c>
      <c r="D3465" s="33">
        <v>0.9</v>
      </c>
      <c r="E3465" s="34">
        <v>2.5</v>
      </c>
      <c r="F3465" s="35">
        <v>445.42</v>
      </c>
      <c r="G3465" s="36">
        <v>210</v>
      </c>
      <c r="H3465" s="35">
        <v>178.17</v>
      </c>
      <c r="I3465" s="36">
        <v>84</v>
      </c>
      <c r="J3465" s="37">
        <v>2.1210476190476193</v>
      </c>
      <c r="L3465" s="2">
        <f>(H3460*K3460)/H3465</f>
        <v>0.78608912836055456</v>
      </c>
      <c r="M3465" s="2">
        <f>((H3460*K3460)/H3465)-K3460</f>
        <v>0.53608912836055456</v>
      </c>
    </row>
    <row r="3466" spans="1:13" x14ac:dyDescent="0.35">
      <c r="A3466" s="38" t="s">
        <v>118</v>
      </c>
      <c r="B3466" s="38" t="s">
        <v>129</v>
      </c>
      <c r="C3466" s="1" t="s">
        <v>6</v>
      </c>
      <c r="D3466" s="33">
        <v>0.9</v>
      </c>
      <c r="E3466" s="34">
        <v>2.2000000000000002</v>
      </c>
      <c r="F3466" s="35">
        <v>622.38</v>
      </c>
      <c r="G3466" s="36">
        <v>230</v>
      </c>
      <c r="H3466" s="35">
        <v>282.89999999999998</v>
      </c>
      <c r="I3466" s="36">
        <v>104</v>
      </c>
      <c r="J3466" s="37">
        <v>2.706</v>
      </c>
      <c r="L3466" s="2">
        <f>(H3460*K3460)/H3466</f>
        <v>0.49507776599505132</v>
      </c>
      <c r="M3466" s="2">
        <f>((H3460*K3460)/H3466)-K3460</f>
        <v>0.24507776599505132</v>
      </c>
    </row>
    <row r="3467" spans="1:13" x14ac:dyDescent="0.35">
      <c r="A3467" s="38" t="s">
        <v>118</v>
      </c>
      <c r="B3467" s="38" t="s">
        <v>129</v>
      </c>
      <c r="C3467" s="1" t="s">
        <v>15</v>
      </c>
      <c r="D3467" s="33">
        <v>1</v>
      </c>
      <c r="E3467" s="34">
        <v>33.200000000000003</v>
      </c>
      <c r="F3467" s="35">
        <v>5671.22</v>
      </c>
      <c r="G3467" s="36">
        <v>1542</v>
      </c>
      <c r="H3467" s="35">
        <v>170.82</v>
      </c>
      <c r="I3467" s="36">
        <v>46</v>
      </c>
      <c r="J3467" s="37">
        <v>3.677833981841764</v>
      </c>
      <c r="L3467" s="2">
        <f>(H3460*K3460)/H3467</f>
        <v>0.81991277367989701</v>
      </c>
      <c r="M3467" s="2">
        <f>((H3460*K3460)/H3467)-K3460</f>
        <v>0.56991277367989701</v>
      </c>
    </row>
    <row r="3468" spans="1:13" x14ac:dyDescent="0.35">
      <c r="A3468" s="38" t="s">
        <v>118</v>
      </c>
      <c r="B3468" s="38" t="s">
        <v>129</v>
      </c>
      <c r="C3468" s="1" t="s">
        <v>20</v>
      </c>
      <c r="D3468" s="33">
        <v>1</v>
      </c>
      <c r="E3468" s="34">
        <v>17.100000000000001</v>
      </c>
      <c r="F3468" s="35">
        <v>2885.54</v>
      </c>
      <c r="G3468" s="36">
        <v>1629</v>
      </c>
      <c r="H3468" s="35">
        <v>168.75</v>
      </c>
      <c r="I3468" s="36">
        <v>95</v>
      </c>
      <c r="J3468" s="37">
        <v>1.7713566605279312</v>
      </c>
      <c r="L3468" s="2">
        <f>(H3460*K3460)/H3468</f>
        <v>0.82997037037037036</v>
      </c>
      <c r="M3468" s="2">
        <f>((H3460*K3460)/H3468)-K3460</f>
        <v>0.57997037037037036</v>
      </c>
    </row>
    <row r="3469" spans="1:13" x14ac:dyDescent="0.35">
      <c r="A3469" s="38" t="s">
        <v>118</v>
      </c>
      <c r="B3469" s="38" t="s">
        <v>129</v>
      </c>
      <c r="C3469" s="1" t="s">
        <v>16</v>
      </c>
      <c r="D3469" s="33">
        <v>1</v>
      </c>
      <c r="E3469" s="34">
        <v>9.6</v>
      </c>
      <c r="F3469" s="35">
        <v>1279.52</v>
      </c>
      <c r="G3469" s="36">
        <v>260</v>
      </c>
      <c r="H3469" s="35">
        <v>133.28</v>
      </c>
      <c r="I3469" s="36">
        <v>27</v>
      </c>
      <c r="J3469" s="37">
        <v>4.9212307692307693</v>
      </c>
      <c r="L3469" s="2">
        <f>(H3460*K3460)/H3469</f>
        <v>1.0508515906362546</v>
      </c>
      <c r="M3469" s="2">
        <f>((H3460*K3460)/H3469)-K3460</f>
        <v>0.80085159063625455</v>
      </c>
    </row>
    <row r="3470" spans="1:13" x14ac:dyDescent="0.35">
      <c r="A3470" s="38" t="s">
        <v>118</v>
      </c>
      <c r="B3470" s="38" t="s">
        <v>129</v>
      </c>
      <c r="C3470" s="1" t="s">
        <v>5</v>
      </c>
      <c r="D3470" s="33">
        <v>1</v>
      </c>
      <c r="E3470" s="34">
        <v>5</v>
      </c>
      <c r="F3470" s="35">
        <v>1660.46</v>
      </c>
      <c r="G3470" s="36">
        <v>444</v>
      </c>
      <c r="H3470" s="35">
        <v>332.09</v>
      </c>
      <c r="I3470" s="36">
        <v>88</v>
      </c>
      <c r="J3470" s="37">
        <v>3.7397747747747747</v>
      </c>
      <c r="L3470" s="2">
        <f>(H3460*K3460)/H3470</f>
        <v>0.42174561112951314</v>
      </c>
      <c r="M3470" s="2">
        <f>((H3460*K3460)/H3470)-K3460</f>
        <v>0.17174561112951314</v>
      </c>
    </row>
    <row r="3471" spans="1:13" x14ac:dyDescent="0.35">
      <c r="A3471" s="38" t="s">
        <v>118</v>
      </c>
      <c r="B3471" s="38" t="s">
        <v>129</v>
      </c>
      <c r="C3471" s="1" t="s">
        <v>14</v>
      </c>
      <c r="D3471" s="33">
        <v>1</v>
      </c>
      <c r="E3471" s="34">
        <v>2.8</v>
      </c>
      <c r="F3471" s="35">
        <v>706.03</v>
      </c>
      <c r="G3471" s="36">
        <v>201</v>
      </c>
      <c r="H3471" s="35">
        <v>252.15</v>
      </c>
      <c r="I3471" s="36">
        <v>71</v>
      </c>
      <c r="J3471" s="37">
        <v>3.5125870646766169</v>
      </c>
      <c r="L3471" s="2">
        <f>(H3460*K3460)/H3471</f>
        <v>0.55545310331152098</v>
      </c>
      <c r="M3471" s="2">
        <f>((H3460*K3460)/H3471)-K3460</f>
        <v>0.30545310331152098</v>
      </c>
    </row>
    <row r="3472" spans="1:13" x14ac:dyDescent="0.35">
      <c r="A3472" s="38" t="s">
        <v>118</v>
      </c>
      <c r="B3472" s="38" t="s">
        <v>129</v>
      </c>
      <c r="C3472" s="1" t="s">
        <v>7</v>
      </c>
      <c r="D3472" s="33">
        <v>0.9</v>
      </c>
      <c r="E3472" s="34">
        <v>1.9</v>
      </c>
      <c r="F3472" s="35">
        <v>720.91</v>
      </c>
      <c r="G3472" s="36">
        <v>178</v>
      </c>
      <c r="H3472" s="35">
        <v>379.43</v>
      </c>
      <c r="I3472" s="36">
        <v>93</v>
      </c>
      <c r="J3472" s="37">
        <v>4.0500561797752805</v>
      </c>
      <c r="L3472" s="2">
        <f>(H3460*K3460)/H3472</f>
        <v>0.36912605750731359</v>
      </c>
      <c r="M3472" s="2">
        <f>((H3460*K3460)/H3472)-K3460</f>
        <v>0.11912605750731359</v>
      </c>
    </row>
    <row r="3473" spans="1:13" x14ac:dyDescent="0.35">
      <c r="A3473" s="38" t="s">
        <v>118</v>
      </c>
      <c r="B3473" s="38" t="s">
        <v>129</v>
      </c>
      <c r="C3473" s="1" t="s">
        <v>19</v>
      </c>
      <c r="D3473" s="33">
        <v>0.9</v>
      </c>
      <c r="E3473" s="34">
        <v>1</v>
      </c>
      <c r="F3473" s="35">
        <v>448.58</v>
      </c>
      <c r="G3473" s="36">
        <v>89</v>
      </c>
      <c r="H3473" s="35">
        <v>448.58</v>
      </c>
      <c r="I3473" s="36">
        <v>89</v>
      </c>
      <c r="J3473" s="37">
        <v>5.0402247191011238</v>
      </c>
      <c r="L3473" s="2">
        <f>(H3460*K3460)/H3473</f>
        <v>0.31222412947523298</v>
      </c>
      <c r="M3473" s="2">
        <f>((H3460*K3460)/H3473)-K3460</f>
        <v>6.2224129475232981E-2</v>
      </c>
    </row>
    <row r="3474" spans="1:13" x14ac:dyDescent="0.35">
      <c r="A3474" s="38" t="s">
        <v>118</v>
      </c>
      <c r="B3474" s="38" t="s">
        <v>129</v>
      </c>
      <c r="C3474" s="1" t="s">
        <v>13</v>
      </c>
      <c r="D3474" s="33">
        <v>1</v>
      </c>
      <c r="E3474" s="34">
        <v>15.7</v>
      </c>
      <c r="F3474" s="35">
        <v>2441.88</v>
      </c>
      <c r="G3474" s="36">
        <v>702</v>
      </c>
      <c r="H3474" s="35">
        <v>155.53</v>
      </c>
      <c r="I3474" s="36">
        <v>44</v>
      </c>
      <c r="J3474" s="37">
        <v>3.4784615384615387</v>
      </c>
      <c r="L3474" s="2">
        <f>(H3460*K3460)/H3474</f>
        <v>0.90051758503182666</v>
      </c>
      <c r="M3474" s="2">
        <f>((H3460*K3460)/H3474)-K3460</f>
        <v>0.65051758503182666</v>
      </c>
    </row>
    <row r="3475" spans="1:13" x14ac:dyDescent="0.35">
      <c r="A3475" s="38" t="s">
        <v>118</v>
      </c>
      <c r="B3475" s="38" t="s">
        <v>129</v>
      </c>
      <c r="C3475" s="1" t="s">
        <v>18</v>
      </c>
      <c r="D3475" s="33">
        <v>1</v>
      </c>
      <c r="E3475" s="34">
        <v>4.7</v>
      </c>
      <c r="F3475" s="35">
        <v>501.9</v>
      </c>
      <c r="G3475" s="36">
        <v>129</v>
      </c>
      <c r="H3475" s="35">
        <v>106.79</v>
      </c>
      <c r="I3475" s="36">
        <v>27</v>
      </c>
      <c r="J3475" s="37">
        <v>3.8906976744186044</v>
      </c>
      <c r="L3475" s="2">
        <f>(H3460*K3460)/H3475</f>
        <v>1.3115226144770109</v>
      </c>
      <c r="M3475" s="2">
        <f>((H3460*K3460)/H3475)-K3460</f>
        <v>1.0615226144770109</v>
      </c>
    </row>
    <row r="3476" spans="1:13" x14ac:dyDescent="0.35">
      <c r="A3476" s="38" t="s">
        <v>118</v>
      </c>
      <c r="B3476" s="38" t="s">
        <v>129</v>
      </c>
      <c r="C3476" s="1" t="s">
        <v>11</v>
      </c>
      <c r="D3476" s="33">
        <v>0.9</v>
      </c>
      <c r="E3476" s="34">
        <v>3.6</v>
      </c>
      <c r="F3476" s="35">
        <v>530.23</v>
      </c>
      <c r="G3476" s="36">
        <v>163</v>
      </c>
      <c r="H3476" s="35">
        <v>147.29</v>
      </c>
      <c r="I3476" s="36">
        <v>45</v>
      </c>
      <c r="J3476" s="37">
        <v>3.2529447852760738</v>
      </c>
      <c r="L3476" s="2">
        <f>(H3460*K3460)/H3476</f>
        <v>0.95089619118745339</v>
      </c>
      <c r="M3476" s="2">
        <f>((H3460*K3460)/H3476)-K3460</f>
        <v>0.70089619118745339</v>
      </c>
    </row>
    <row r="3477" spans="1:13" x14ac:dyDescent="0.35">
      <c r="A3477" s="38" t="s">
        <v>118</v>
      </c>
      <c r="B3477" s="38" t="s">
        <v>129</v>
      </c>
      <c r="C3477" s="1" t="s">
        <v>9</v>
      </c>
      <c r="D3477" s="33">
        <v>1</v>
      </c>
      <c r="E3477" s="34">
        <v>4.4000000000000004</v>
      </c>
      <c r="F3477" s="35">
        <v>498.71</v>
      </c>
      <c r="G3477" s="36">
        <v>159</v>
      </c>
      <c r="H3477" s="35">
        <v>113.34</v>
      </c>
      <c r="I3477" s="36">
        <v>36</v>
      </c>
      <c r="J3477" s="37">
        <v>3.1365408805031447</v>
      </c>
      <c r="L3477" s="2">
        <f>(H3460*K3460)/H3477</f>
        <v>1.2357287806599613</v>
      </c>
      <c r="M3477" s="2">
        <f>((H3460*K3460)/H3477)-K3460</f>
        <v>0.98572878065996128</v>
      </c>
    </row>
    <row r="3478" spans="1:13" x14ac:dyDescent="0.35">
      <c r="A3478" s="1" t="s">
        <v>118</v>
      </c>
      <c r="B3478" s="1" t="s">
        <v>61</v>
      </c>
      <c r="C3478" s="1" t="s">
        <v>154</v>
      </c>
      <c r="D3478" s="33">
        <v>1</v>
      </c>
      <c r="E3478" s="34">
        <v>12.4</v>
      </c>
      <c r="F3478" s="35">
        <v>7096.07</v>
      </c>
      <c r="G3478" s="36">
        <v>2194</v>
      </c>
      <c r="H3478" s="35">
        <v>572.26</v>
      </c>
      <c r="I3478" s="36">
        <v>176</v>
      </c>
      <c r="J3478" s="37">
        <v>3.234307201458523</v>
      </c>
      <c r="K3478" s="28">
        <v>0.25</v>
      </c>
    </row>
    <row r="3479" spans="1:13" x14ac:dyDescent="0.35">
      <c r="A3479" s="38" t="s">
        <v>118</v>
      </c>
      <c r="B3479" s="38" t="s">
        <v>61</v>
      </c>
      <c r="C3479" s="1" t="s">
        <v>12</v>
      </c>
      <c r="D3479" s="33">
        <v>0.85709999999999997</v>
      </c>
      <c r="E3479" s="34">
        <v>6.5</v>
      </c>
      <c r="F3479" s="35">
        <v>2161.4699999999998</v>
      </c>
      <c r="G3479" s="36">
        <v>774</v>
      </c>
      <c r="H3479" s="35">
        <v>332.53</v>
      </c>
      <c r="I3479" s="36">
        <v>119</v>
      </c>
      <c r="J3479" s="37">
        <v>2.7925968992248058</v>
      </c>
      <c r="L3479" s="2">
        <f>(H3478*K3478)/H3479</f>
        <v>0.43023185877965903</v>
      </c>
      <c r="M3479" s="2">
        <f>((H3478*K3478)/H3479)-K3478</f>
        <v>0.18023185877965903</v>
      </c>
    </row>
    <row r="3480" spans="1:13" x14ac:dyDescent="0.35">
      <c r="A3480" s="38" t="s">
        <v>118</v>
      </c>
      <c r="B3480" s="38" t="s">
        <v>61</v>
      </c>
      <c r="C3480" s="1" t="s">
        <v>8</v>
      </c>
      <c r="D3480" s="33">
        <v>1</v>
      </c>
      <c r="E3480" s="34">
        <v>8.3000000000000007</v>
      </c>
      <c r="F3480" s="35">
        <v>3113.3</v>
      </c>
      <c r="G3480" s="36">
        <v>742</v>
      </c>
      <c r="H3480" s="35">
        <v>375.1</v>
      </c>
      <c r="I3480" s="36">
        <v>89</v>
      </c>
      <c r="J3480" s="37">
        <v>4.1958221024258764</v>
      </c>
      <c r="L3480" s="2">
        <f>(H3478*K3478)/H3480</f>
        <v>0.38140495867768592</v>
      </c>
      <c r="M3480" s="2">
        <f>((H3478*K3478)/H3480)-K3478</f>
        <v>0.13140495867768592</v>
      </c>
    </row>
    <row r="3481" spans="1:13" x14ac:dyDescent="0.35">
      <c r="A3481" s="38" t="s">
        <v>118</v>
      </c>
      <c r="B3481" s="38" t="s">
        <v>61</v>
      </c>
      <c r="C3481" s="1" t="s">
        <v>4</v>
      </c>
      <c r="D3481" s="33">
        <v>0.85709999999999997</v>
      </c>
      <c r="E3481" s="34">
        <v>3.7</v>
      </c>
      <c r="F3481" s="35">
        <v>674.23</v>
      </c>
      <c r="G3481" s="36">
        <v>190</v>
      </c>
      <c r="H3481" s="35">
        <v>182.22</v>
      </c>
      <c r="I3481" s="36">
        <v>51</v>
      </c>
      <c r="J3481" s="37">
        <v>3.5485789473684211</v>
      </c>
      <c r="L3481" s="2">
        <f>(H3478*K3478)/H3481</f>
        <v>0.78512237954121389</v>
      </c>
      <c r="M3481" s="2">
        <f>((H3478*K3478)/H3481)-K3478</f>
        <v>0.53512237954121389</v>
      </c>
    </row>
    <row r="3482" spans="1:13" x14ac:dyDescent="0.35">
      <c r="A3482" s="38" t="s">
        <v>118</v>
      </c>
      <c r="B3482" s="38" t="s">
        <v>61</v>
      </c>
      <c r="C3482" s="1" t="s">
        <v>10</v>
      </c>
      <c r="D3482" s="33">
        <v>0.85709999999999997</v>
      </c>
      <c r="E3482" s="34">
        <v>4.3</v>
      </c>
      <c r="F3482" s="35">
        <v>854.96</v>
      </c>
      <c r="G3482" s="36">
        <v>306</v>
      </c>
      <c r="H3482" s="35">
        <v>198.83</v>
      </c>
      <c r="I3482" s="36">
        <v>71</v>
      </c>
      <c r="J3482" s="37">
        <v>2.7939869281045753</v>
      </c>
      <c r="L3482" s="2">
        <f>(H3478*K3478)/H3482</f>
        <v>0.71953427551174365</v>
      </c>
      <c r="M3482" s="2">
        <f>((H3478*K3478)/H3482)-K3478</f>
        <v>0.46953427551174365</v>
      </c>
    </row>
    <row r="3483" spans="1:13" x14ac:dyDescent="0.35">
      <c r="A3483" s="38" t="s">
        <v>118</v>
      </c>
      <c r="B3483" s="38" t="s">
        <v>61</v>
      </c>
      <c r="C3483" s="1" t="s">
        <v>17</v>
      </c>
      <c r="D3483" s="33">
        <v>0.85709999999999997</v>
      </c>
      <c r="E3483" s="34">
        <v>2.5</v>
      </c>
      <c r="F3483" s="35">
        <v>442.27</v>
      </c>
      <c r="G3483" s="36">
        <v>209</v>
      </c>
      <c r="H3483" s="35">
        <v>176.91</v>
      </c>
      <c r="I3483" s="36">
        <v>83</v>
      </c>
      <c r="J3483" s="37">
        <v>2.1161244019138756</v>
      </c>
      <c r="L3483" s="2">
        <f>(H3478*K3478)/H3483</f>
        <v>0.80868803346334295</v>
      </c>
      <c r="M3483" s="2">
        <f>((H3478*K3478)/H3483)-K3478</f>
        <v>0.55868803346334295</v>
      </c>
    </row>
    <row r="3484" spans="1:13" x14ac:dyDescent="0.35">
      <c r="A3484" s="38" t="s">
        <v>118</v>
      </c>
      <c r="B3484" s="38" t="s">
        <v>61</v>
      </c>
      <c r="C3484" s="1" t="s">
        <v>6</v>
      </c>
      <c r="D3484" s="33">
        <v>0.85709999999999997</v>
      </c>
      <c r="E3484" s="34">
        <v>2.6</v>
      </c>
      <c r="F3484" s="35">
        <v>665.88</v>
      </c>
      <c r="G3484" s="36">
        <v>243</v>
      </c>
      <c r="H3484" s="35">
        <v>256.11</v>
      </c>
      <c r="I3484" s="36">
        <v>93</v>
      </c>
      <c r="J3484" s="37">
        <v>2.740246913580247</v>
      </c>
      <c r="L3484" s="2">
        <f>(H3478*K3478)/H3484</f>
        <v>0.55860762953418452</v>
      </c>
      <c r="M3484" s="2">
        <f>((H3478*K3478)/H3484)-K3478</f>
        <v>0.30860762953418452</v>
      </c>
    </row>
    <row r="3485" spans="1:13" x14ac:dyDescent="0.35">
      <c r="A3485" s="38" t="s">
        <v>118</v>
      </c>
      <c r="B3485" s="38" t="s">
        <v>61</v>
      </c>
      <c r="C3485" s="1" t="s">
        <v>15</v>
      </c>
      <c r="D3485" s="33">
        <v>1</v>
      </c>
      <c r="E3485" s="34">
        <v>34.799999999999997</v>
      </c>
      <c r="F3485" s="35">
        <v>6226.32</v>
      </c>
      <c r="G3485" s="36">
        <v>1684</v>
      </c>
      <c r="H3485" s="35">
        <v>178.92</v>
      </c>
      <c r="I3485" s="36">
        <v>48</v>
      </c>
      <c r="J3485" s="37">
        <v>3.697339667458432</v>
      </c>
      <c r="L3485" s="2">
        <f>(H3478*K3478)/H3485</f>
        <v>0.79960317460317465</v>
      </c>
      <c r="M3485" s="2">
        <f>((H3478*K3478)/H3485)-K3478</f>
        <v>0.54960317460317465</v>
      </c>
    </row>
    <row r="3486" spans="1:13" x14ac:dyDescent="0.35">
      <c r="A3486" s="38" t="s">
        <v>118</v>
      </c>
      <c r="B3486" s="38" t="s">
        <v>61</v>
      </c>
      <c r="C3486" s="1" t="s">
        <v>20</v>
      </c>
      <c r="D3486" s="33">
        <v>1</v>
      </c>
      <c r="E3486" s="34">
        <v>17.399999999999999</v>
      </c>
      <c r="F3486" s="35">
        <v>3103.81</v>
      </c>
      <c r="G3486" s="36">
        <v>1746</v>
      </c>
      <c r="H3486" s="35">
        <v>178.38</v>
      </c>
      <c r="I3486" s="36">
        <v>100</v>
      </c>
      <c r="J3486" s="37">
        <v>1.7776689576174112</v>
      </c>
      <c r="L3486" s="2">
        <f>(H3478*K3478)/H3486</f>
        <v>0.8020237694808835</v>
      </c>
      <c r="M3486" s="2">
        <f>((H3478*K3478)/H3486)-K3478</f>
        <v>0.5520237694808835</v>
      </c>
    </row>
    <row r="3487" spans="1:13" x14ac:dyDescent="0.35">
      <c r="A3487" s="38" t="s">
        <v>118</v>
      </c>
      <c r="B3487" s="38" t="s">
        <v>61</v>
      </c>
      <c r="C3487" s="1" t="s">
        <v>16</v>
      </c>
      <c r="D3487" s="33">
        <v>1</v>
      </c>
      <c r="E3487" s="34">
        <v>10.199999999999999</v>
      </c>
      <c r="F3487" s="35">
        <v>1396.34</v>
      </c>
      <c r="G3487" s="36">
        <v>284</v>
      </c>
      <c r="H3487" s="35">
        <v>136.9</v>
      </c>
      <c r="I3487" s="36">
        <v>27</v>
      </c>
      <c r="J3487" s="37">
        <v>4.9166901408450698</v>
      </c>
      <c r="L3487" s="2">
        <f>(H3478*K3478)/H3487</f>
        <v>1.0450328707085463</v>
      </c>
      <c r="M3487" s="2">
        <f>((H3478*K3478)/H3487)-K3478</f>
        <v>0.79503287070854634</v>
      </c>
    </row>
    <row r="3488" spans="1:13" x14ac:dyDescent="0.35">
      <c r="A3488" s="38" t="s">
        <v>118</v>
      </c>
      <c r="B3488" s="38" t="s">
        <v>61</v>
      </c>
      <c r="C3488" s="1" t="s">
        <v>5</v>
      </c>
      <c r="D3488" s="33">
        <v>1</v>
      </c>
      <c r="E3488" s="34">
        <v>5.0999999999999996</v>
      </c>
      <c r="F3488" s="35">
        <v>1838.95</v>
      </c>
      <c r="G3488" s="36">
        <v>495</v>
      </c>
      <c r="H3488" s="35">
        <v>360.58</v>
      </c>
      <c r="I3488" s="36">
        <v>97</v>
      </c>
      <c r="J3488" s="37">
        <v>3.7150505050505052</v>
      </c>
      <c r="L3488" s="2">
        <f>(H3478*K3478)/H3488</f>
        <v>0.39676354761772703</v>
      </c>
      <c r="M3488" s="2">
        <f>((H3478*K3478)/H3488)-K3478</f>
        <v>0.14676354761772703</v>
      </c>
    </row>
    <row r="3489" spans="1:13" x14ac:dyDescent="0.35">
      <c r="A3489" s="38" t="s">
        <v>118</v>
      </c>
      <c r="B3489" s="38" t="s">
        <v>61</v>
      </c>
      <c r="C3489" s="1" t="s">
        <v>14</v>
      </c>
      <c r="D3489" s="33">
        <v>1</v>
      </c>
      <c r="E3489" s="34">
        <v>2.8</v>
      </c>
      <c r="F3489" s="35">
        <v>758</v>
      </c>
      <c r="G3489" s="36">
        <v>216</v>
      </c>
      <c r="H3489" s="35">
        <v>270.70999999999998</v>
      </c>
      <c r="I3489" s="36">
        <v>77</v>
      </c>
      <c r="J3489" s="37">
        <v>3.5092592592592591</v>
      </c>
      <c r="L3489" s="2">
        <f>(H3478*K3478)/H3489</f>
        <v>0.52848066196298626</v>
      </c>
      <c r="M3489" s="2">
        <f>((H3478*K3478)/H3489)-K3478</f>
        <v>0.27848066196298626</v>
      </c>
    </row>
    <row r="3490" spans="1:13" x14ac:dyDescent="0.35">
      <c r="A3490" s="38" t="s">
        <v>118</v>
      </c>
      <c r="B3490" s="38" t="s">
        <v>61</v>
      </c>
      <c r="C3490" s="1" t="s">
        <v>7</v>
      </c>
      <c r="D3490" s="33">
        <v>0.85709999999999997</v>
      </c>
      <c r="E3490" s="34">
        <v>1.6</v>
      </c>
      <c r="F3490" s="35">
        <v>795.33</v>
      </c>
      <c r="G3490" s="36">
        <v>195</v>
      </c>
      <c r="H3490" s="35">
        <v>497.08</v>
      </c>
      <c r="I3490" s="36">
        <v>121</v>
      </c>
      <c r="J3490" s="37">
        <v>4.078615384615385</v>
      </c>
      <c r="L3490" s="2">
        <f>(H3478*K3478)/H3490</f>
        <v>0.28781081516053753</v>
      </c>
      <c r="M3490" s="2">
        <f>((H3478*K3478)/H3490)-K3478</f>
        <v>3.7810815160537525E-2</v>
      </c>
    </row>
    <row r="3491" spans="1:13" x14ac:dyDescent="0.35">
      <c r="A3491" s="38" t="s">
        <v>118</v>
      </c>
      <c r="B3491" s="38" t="s">
        <v>61</v>
      </c>
      <c r="C3491" s="1" t="s">
        <v>19</v>
      </c>
      <c r="D3491" s="33">
        <v>1</v>
      </c>
      <c r="E3491" s="34">
        <v>1.1000000000000001</v>
      </c>
      <c r="F3491" s="35">
        <v>495.84</v>
      </c>
      <c r="G3491" s="36">
        <v>99</v>
      </c>
      <c r="H3491" s="35">
        <v>450.76</v>
      </c>
      <c r="I3491" s="36">
        <v>90</v>
      </c>
      <c r="J3491" s="37">
        <v>5.0084848484848479</v>
      </c>
      <c r="L3491" s="2">
        <f>(H3478*K3478)/H3491</f>
        <v>0.31738619220871417</v>
      </c>
      <c r="M3491" s="2">
        <f>((H3478*K3478)/H3491)-K3478</f>
        <v>6.7386192208714168E-2</v>
      </c>
    </row>
    <row r="3492" spans="1:13" x14ac:dyDescent="0.35">
      <c r="A3492" s="38" t="s">
        <v>118</v>
      </c>
      <c r="B3492" s="38" t="s">
        <v>61</v>
      </c>
      <c r="C3492" s="1" t="s">
        <v>13</v>
      </c>
      <c r="D3492" s="33">
        <v>1</v>
      </c>
      <c r="E3492" s="34">
        <v>16.8</v>
      </c>
      <c r="F3492" s="35">
        <v>2683.03</v>
      </c>
      <c r="G3492" s="36">
        <v>777</v>
      </c>
      <c r="H3492" s="35">
        <v>159.69999999999999</v>
      </c>
      <c r="I3492" s="36">
        <v>46</v>
      </c>
      <c r="J3492" s="37">
        <v>3.4530630630630634</v>
      </c>
      <c r="L3492" s="2">
        <f>(H3478*K3478)/H3492</f>
        <v>0.89583594239198505</v>
      </c>
      <c r="M3492" s="2">
        <f>((H3478*K3478)/H3492)-K3478</f>
        <v>0.64583594239198505</v>
      </c>
    </row>
    <row r="3493" spans="1:13" x14ac:dyDescent="0.35">
      <c r="A3493" s="38" t="s">
        <v>118</v>
      </c>
      <c r="B3493" s="38" t="s">
        <v>61</v>
      </c>
      <c r="C3493" s="1" t="s">
        <v>18</v>
      </c>
      <c r="D3493" s="33">
        <v>1</v>
      </c>
      <c r="E3493" s="34">
        <v>5.3</v>
      </c>
      <c r="F3493" s="35">
        <v>475.18</v>
      </c>
      <c r="G3493" s="36">
        <v>120</v>
      </c>
      <c r="H3493" s="35">
        <v>89.66</v>
      </c>
      <c r="I3493" s="36">
        <v>22</v>
      </c>
      <c r="J3493" s="37">
        <v>3.9598333333333335</v>
      </c>
      <c r="L3493" s="2">
        <f>(H3478*K3478)/H3493</f>
        <v>1.5956390809725631</v>
      </c>
      <c r="M3493" s="2">
        <f>((H3478*K3478)/H3493)-K3478</f>
        <v>1.3456390809725631</v>
      </c>
    </row>
    <row r="3494" spans="1:13" x14ac:dyDescent="0.35">
      <c r="A3494" s="38" t="s">
        <v>118</v>
      </c>
      <c r="B3494" s="38" t="s">
        <v>61</v>
      </c>
      <c r="C3494" s="1" t="s">
        <v>11</v>
      </c>
      <c r="D3494" s="33">
        <v>0.85709999999999997</v>
      </c>
      <c r="E3494" s="34">
        <v>3.4</v>
      </c>
      <c r="F3494" s="35">
        <v>542.88</v>
      </c>
      <c r="G3494" s="36">
        <v>166</v>
      </c>
      <c r="H3494" s="35">
        <v>159.66999999999999</v>
      </c>
      <c r="I3494" s="36">
        <v>48</v>
      </c>
      <c r="J3494" s="37">
        <v>3.2703614457831325</v>
      </c>
      <c r="L3494" s="2">
        <f>(H3478*K3478)/H3494</f>
        <v>0.89600425878374157</v>
      </c>
      <c r="M3494" s="2">
        <f>((H3478*K3478)/H3494)-K3478</f>
        <v>0.64600425878374157</v>
      </c>
    </row>
    <row r="3495" spans="1:13" x14ac:dyDescent="0.35">
      <c r="A3495" s="38" t="s">
        <v>118</v>
      </c>
      <c r="B3495" s="38" t="s">
        <v>61</v>
      </c>
      <c r="C3495" s="1" t="s">
        <v>9</v>
      </c>
      <c r="D3495" s="33">
        <v>1</v>
      </c>
      <c r="E3495" s="34">
        <v>4.9000000000000004</v>
      </c>
      <c r="F3495" s="35">
        <v>553.14</v>
      </c>
      <c r="G3495" s="36">
        <v>175</v>
      </c>
      <c r="H3495" s="35">
        <v>112.89</v>
      </c>
      <c r="I3495" s="36">
        <v>35</v>
      </c>
      <c r="J3495" s="37">
        <v>3.1608000000000001</v>
      </c>
      <c r="L3495" s="2">
        <f>(H3478*K3478)/H3495</f>
        <v>1.2672955974842768</v>
      </c>
      <c r="M3495" s="2">
        <f>((H3478*K3478)/H3495)-K3478</f>
        <v>1.0172955974842768</v>
      </c>
    </row>
    <row r="3496" spans="1:13" x14ac:dyDescent="0.35">
      <c r="A3496" s="1" t="s">
        <v>119</v>
      </c>
      <c r="B3496" s="1" t="s">
        <v>129</v>
      </c>
      <c r="C3496" s="1" t="s">
        <v>154</v>
      </c>
      <c r="D3496" s="33">
        <v>1</v>
      </c>
      <c r="E3496" s="34">
        <v>13.9</v>
      </c>
      <c r="F3496" s="35">
        <v>7097.97</v>
      </c>
      <c r="G3496" s="36">
        <v>1941</v>
      </c>
      <c r="H3496" s="35">
        <v>510.65</v>
      </c>
      <c r="I3496" s="36">
        <v>139</v>
      </c>
      <c r="J3496" s="37">
        <v>3.6568624420401856</v>
      </c>
      <c r="K3496" s="28">
        <v>0.25</v>
      </c>
    </row>
    <row r="3497" spans="1:13" x14ac:dyDescent="0.35">
      <c r="A3497" s="38" t="s">
        <v>119</v>
      </c>
      <c r="B3497" s="38" t="s">
        <v>129</v>
      </c>
      <c r="C3497" s="1" t="s">
        <v>12</v>
      </c>
      <c r="D3497" s="33">
        <v>0.94120000000000004</v>
      </c>
      <c r="E3497" s="34">
        <v>7.5</v>
      </c>
      <c r="F3497" s="35">
        <v>4956.08</v>
      </c>
      <c r="G3497" s="36">
        <v>1117</v>
      </c>
      <c r="H3497" s="35">
        <v>660.81</v>
      </c>
      <c r="I3497" s="36">
        <v>148</v>
      </c>
      <c r="J3497" s="37">
        <v>4.4369561324977616</v>
      </c>
      <c r="L3497" s="2">
        <f>(H3496*K3496)/H3497</f>
        <v>0.1931909323406123</v>
      </c>
      <c r="M3497" s="2">
        <f>((H3496*K3496)/H3497)-K3496</f>
        <v>-5.6809067659387702E-2</v>
      </c>
    </row>
    <row r="3498" spans="1:13" x14ac:dyDescent="0.35">
      <c r="A3498" s="38" t="s">
        <v>119</v>
      </c>
      <c r="B3498" s="38" t="s">
        <v>129</v>
      </c>
      <c r="C3498" s="1" t="s">
        <v>8</v>
      </c>
      <c r="D3498" s="33">
        <v>0.94120000000000004</v>
      </c>
      <c r="E3498" s="34">
        <v>6.9</v>
      </c>
      <c r="F3498" s="35">
        <v>3808.98</v>
      </c>
      <c r="G3498" s="36">
        <v>980</v>
      </c>
      <c r="H3498" s="35">
        <v>552.03</v>
      </c>
      <c r="I3498" s="36">
        <v>142</v>
      </c>
      <c r="J3498" s="37">
        <v>3.8867142857142856</v>
      </c>
      <c r="L3498" s="2">
        <f>(H3496*K3496)/H3498</f>
        <v>0.23126007644512073</v>
      </c>
      <c r="M3498" s="2">
        <f>((H3496*K3496)/H3498)-K3496</f>
        <v>-1.8739923554879273E-2</v>
      </c>
    </row>
    <row r="3499" spans="1:13" x14ac:dyDescent="0.35">
      <c r="A3499" s="38" t="s">
        <v>119</v>
      </c>
      <c r="B3499" s="38" t="s">
        <v>129</v>
      </c>
      <c r="C3499" s="1" t="s">
        <v>4</v>
      </c>
      <c r="D3499" s="33">
        <v>1</v>
      </c>
      <c r="E3499" s="34">
        <v>5.4</v>
      </c>
      <c r="F3499" s="35">
        <v>1857.32</v>
      </c>
      <c r="G3499" s="36">
        <v>463</v>
      </c>
      <c r="H3499" s="35">
        <v>343.95</v>
      </c>
      <c r="I3499" s="36">
        <v>85</v>
      </c>
      <c r="J3499" s="37">
        <v>4.0114902807775374</v>
      </c>
      <c r="L3499" s="2">
        <f>(H3496*K3496)/H3499</f>
        <v>0.37116586713185057</v>
      </c>
      <c r="M3499" s="2">
        <f>((H3496*K3496)/H3499)-K3496</f>
        <v>0.12116586713185057</v>
      </c>
    </row>
    <row r="3500" spans="1:13" x14ac:dyDescent="0.35">
      <c r="A3500" s="38" t="s">
        <v>119</v>
      </c>
      <c r="B3500" s="38" t="s">
        <v>129</v>
      </c>
      <c r="C3500" s="1" t="s">
        <v>10</v>
      </c>
      <c r="D3500" s="33">
        <v>1</v>
      </c>
      <c r="E3500" s="34">
        <v>3.1</v>
      </c>
      <c r="F3500" s="35">
        <v>586.98</v>
      </c>
      <c r="G3500" s="36">
        <v>117</v>
      </c>
      <c r="H3500" s="35">
        <v>189.35</v>
      </c>
      <c r="I3500" s="36">
        <v>37</v>
      </c>
      <c r="J3500" s="37">
        <v>5.016923076923077</v>
      </c>
      <c r="L3500" s="2">
        <f>(H3496*K3496)/H3500</f>
        <v>0.67421441774491686</v>
      </c>
      <c r="M3500" s="2">
        <f>((H3496*K3496)/H3500)-K3496</f>
        <v>0.42421441774491686</v>
      </c>
    </row>
    <row r="3501" spans="1:13" x14ac:dyDescent="0.35">
      <c r="A3501" s="38" t="s">
        <v>119</v>
      </c>
      <c r="B3501" s="38" t="s">
        <v>129</v>
      </c>
      <c r="C3501" s="1" t="s">
        <v>17</v>
      </c>
      <c r="D3501" s="33">
        <v>0.94120000000000004</v>
      </c>
      <c r="E3501" s="34">
        <v>2.2000000000000002</v>
      </c>
      <c r="F3501" s="35">
        <v>976.48</v>
      </c>
      <c r="G3501" s="36">
        <v>401</v>
      </c>
      <c r="H3501" s="35">
        <v>443.85</v>
      </c>
      <c r="I3501" s="36">
        <v>182</v>
      </c>
      <c r="J3501" s="37">
        <v>2.4351122194513715</v>
      </c>
      <c r="L3501" s="2">
        <f>(H3496*K3496)/H3501</f>
        <v>0.28762532387067702</v>
      </c>
      <c r="M3501" s="2">
        <f>((H3496*K3496)/H3501)-K3496</f>
        <v>3.7625323870677019E-2</v>
      </c>
    </row>
    <row r="3502" spans="1:13" x14ac:dyDescent="0.35">
      <c r="A3502" s="38" t="s">
        <v>119</v>
      </c>
      <c r="B3502" s="38" t="s">
        <v>129</v>
      </c>
      <c r="C3502" s="1" t="s">
        <v>6</v>
      </c>
      <c r="D3502" s="33">
        <v>0.94120000000000004</v>
      </c>
      <c r="E3502" s="34">
        <v>2.6</v>
      </c>
      <c r="F3502" s="35">
        <v>810.2</v>
      </c>
      <c r="G3502" s="36">
        <v>301</v>
      </c>
      <c r="H3502" s="35">
        <v>311.62</v>
      </c>
      <c r="I3502" s="36">
        <v>115</v>
      </c>
      <c r="J3502" s="37">
        <v>2.6916943521594687</v>
      </c>
      <c r="L3502" s="2">
        <f>(H3496*K3496)/H3502</f>
        <v>0.40967364097297987</v>
      </c>
      <c r="M3502" s="2">
        <f>((H3496*K3496)/H3502)-K3496</f>
        <v>0.15967364097297987</v>
      </c>
    </row>
    <row r="3503" spans="1:13" x14ac:dyDescent="0.35">
      <c r="A3503" s="38" t="s">
        <v>119</v>
      </c>
      <c r="B3503" s="38" t="s">
        <v>129</v>
      </c>
      <c r="C3503" s="1" t="s">
        <v>15</v>
      </c>
      <c r="D3503" s="33">
        <v>1</v>
      </c>
      <c r="E3503" s="34">
        <v>38</v>
      </c>
      <c r="F3503" s="35">
        <v>10849.23</v>
      </c>
      <c r="G3503" s="36">
        <v>2429</v>
      </c>
      <c r="H3503" s="35">
        <v>285.51</v>
      </c>
      <c r="I3503" s="36">
        <v>63</v>
      </c>
      <c r="J3503" s="37">
        <v>4.466541786743516</v>
      </c>
      <c r="L3503" s="2">
        <f>(H3496*K3496)/H3503</f>
        <v>0.44713845399460611</v>
      </c>
      <c r="M3503" s="2">
        <f>((H3496*K3496)/H3503)-K3496</f>
        <v>0.19713845399460611</v>
      </c>
    </row>
    <row r="3504" spans="1:13" x14ac:dyDescent="0.35">
      <c r="A3504" s="38" t="s">
        <v>119</v>
      </c>
      <c r="B3504" s="38" t="s">
        <v>129</v>
      </c>
      <c r="C3504" s="1" t="s">
        <v>20</v>
      </c>
      <c r="D3504" s="33">
        <v>1</v>
      </c>
      <c r="E3504" s="34">
        <v>21.4</v>
      </c>
      <c r="F3504" s="35">
        <v>5613.26</v>
      </c>
      <c r="G3504" s="36">
        <v>2807</v>
      </c>
      <c r="H3504" s="35">
        <v>262.3</v>
      </c>
      <c r="I3504" s="36">
        <v>131</v>
      </c>
      <c r="J3504" s="37">
        <v>1.9997363733523335</v>
      </c>
      <c r="L3504" s="2">
        <f>(H3496*K3496)/H3504</f>
        <v>0.48670415554708346</v>
      </c>
      <c r="M3504" s="2">
        <f>((H3496*K3496)/H3504)-K3496</f>
        <v>0.23670415554708346</v>
      </c>
    </row>
    <row r="3505" spans="1:13" x14ac:dyDescent="0.35">
      <c r="A3505" s="38" t="s">
        <v>119</v>
      </c>
      <c r="B3505" s="38" t="s">
        <v>129</v>
      </c>
      <c r="C3505" s="1" t="s">
        <v>16</v>
      </c>
      <c r="D3505" s="33">
        <v>1</v>
      </c>
      <c r="E3505" s="34">
        <v>9</v>
      </c>
      <c r="F3505" s="35">
        <v>1272.31</v>
      </c>
      <c r="G3505" s="36">
        <v>240</v>
      </c>
      <c r="H3505" s="35">
        <v>141.37</v>
      </c>
      <c r="I3505" s="36">
        <v>26</v>
      </c>
      <c r="J3505" s="37">
        <v>5.3012916666666667</v>
      </c>
      <c r="L3505" s="2">
        <f>(H3496*K3496)/H3505</f>
        <v>0.90303812690103979</v>
      </c>
      <c r="M3505" s="2">
        <f>((H3496*K3496)/H3505)-K3496</f>
        <v>0.65303812690103979</v>
      </c>
    </row>
    <row r="3506" spans="1:13" x14ac:dyDescent="0.35">
      <c r="A3506" s="38" t="s">
        <v>119</v>
      </c>
      <c r="B3506" s="38" t="s">
        <v>129</v>
      </c>
      <c r="C3506" s="1" t="s">
        <v>5</v>
      </c>
      <c r="D3506" s="33">
        <v>0.94120000000000004</v>
      </c>
      <c r="E3506" s="34">
        <v>4.5999999999999996</v>
      </c>
      <c r="F3506" s="35">
        <v>2255.7600000000002</v>
      </c>
      <c r="G3506" s="36">
        <v>534</v>
      </c>
      <c r="H3506" s="35">
        <v>490.38</v>
      </c>
      <c r="I3506" s="36">
        <v>116</v>
      </c>
      <c r="J3506" s="37">
        <v>4.2242696629213485</v>
      </c>
      <c r="L3506" s="2">
        <f>(H3496*K3496)/H3506</f>
        <v>0.26033382274970429</v>
      </c>
      <c r="M3506" s="2">
        <f>((H3496*K3496)/H3506)-K3496</f>
        <v>1.0333822749704291E-2</v>
      </c>
    </row>
    <row r="3507" spans="1:13" x14ac:dyDescent="0.35">
      <c r="A3507" s="38" t="s">
        <v>119</v>
      </c>
      <c r="B3507" s="38" t="s">
        <v>129</v>
      </c>
      <c r="C3507" s="1" t="s">
        <v>14</v>
      </c>
      <c r="D3507" s="33">
        <v>0.82350000000000001</v>
      </c>
      <c r="E3507" s="34">
        <v>1.7</v>
      </c>
      <c r="F3507" s="35">
        <v>536.04</v>
      </c>
      <c r="G3507" s="36">
        <v>130</v>
      </c>
      <c r="H3507" s="35">
        <v>315.32</v>
      </c>
      <c r="I3507" s="36">
        <v>76</v>
      </c>
      <c r="J3507" s="37">
        <v>4.123384615384615</v>
      </c>
      <c r="L3507" s="2">
        <f>(H3496*K3496)/H3507</f>
        <v>0.40486648484079663</v>
      </c>
      <c r="M3507" s="2">
        <f>((H3496*K3496)/H3507)-K3496</f>
        <v>0.15486648484079663</v>
      </c>
    </row>
    <row r="3508" spans="1:13" x14ac:dyDescent="0.35">
      <c r="A3508" s="38" t="s">
        <v>119</v>
      </c>
      <c r="B3508" s="38" t="s">
        <v>129</v>
      </c>
      <c r="C3508" s="1" t="s">
        <v>7</v>
      </c>
      <c r="D3508" s="33">
        <v>1</v>
      </c>
      <c r="E3508" s="34">
        <v>2.2000000000000002</v>
      </c>
      <c r="F3508" s="35">
        <v>1431.27</v>
      </c>
      <c r="G3508" s="36">
        <v>372</v>
      </c>
      <c r="H3508" s="35">
        <v>650.58000000000004</v>
      </c>
      <c r="I3508" s="36">
        <v>169</v>
      </c>
      <c r="J3508" s="37">
        <v>3.8475000000000001</v>
      </c>
      <c r="L3508" s="2">
        <f>(H3496*K3496)/H3508</f>
        <v>0.19622874973100923</v>
      </c>
      <c r="M3508" s="2">
        <f>((H3496*K3496)/H3508)-K3496</f>
        <v>-5.3771250268990767E-2</v>
      </c>
    </row>
    <row r="3509" spans="1:13" x14ac:dyDescent="0.35">
      <c r="A3509" s="38" t="s">
        <v>119</v>
      </c>
      <c r="B3509" s="38" t="s">
        <v>129</v>
      </c>
      <c r="C3509" s="1" t="s">
        <v>19</v>
      </c>
      <c r="D3509" s="33">
        <v>0.94120000000000004</v>
      </c>
      <c r="E3509" s="34">
        <v>1.6</v>
      </c>
      <c r="F3509" s="35">
        <v>1082.94</v>
      </c>
      <c r="G3509" s="36">
        <v>254</v>
      </c>
      <c r="H3509" s="35">
        <v>676.84</v>
      </c>
      <c r="I3509" s="36">
        <v>158</v>
      </c>
      <c r="J3509" s="37">
        <v>4.2635433070866142</v>
      </c>
      <c r="L3509" s="2">
        <f>(H3496*K3496)/H3509</f>
        <v>0.18861547780864013</v>
      </c>
      <c r="M3509" s="2">
        <f>((H3496*K3496)/H3509)-K3496</f>
        <v>-6.1384522191359869E-2</v>
      </c>
    </row>
    <row r="3510" spans="1:13" x14ac:dyDescent="0.35">
      <c r="A3510" s="38" t="s">
        <v>119</v>
      </c>
      <c r="B3510" s="38" t="s">
        <v>129</v>
      </c>
      <c r="C3510" s="1" t="s">
        <v>13</v>
      </c>
      <c r="D3510" s="33">
        <v>1</v>
      </c>
      <c r="E3510" s="34">
        <v>20.2</v>
      </c>
      <c r="F3510" s="35">
        <v>5107.74</v>
      </c>
      <c r="G3510" s="36">
        <v>1324</v>
      </c>
      <c r="H3510" s="35">
        <v>252.86</v>
      </c>
      <c r="I3510" s="36">
        <v>65</v>
      </c>
      <c r="J3510" s="37">
        <v>3.8578096676737159</v>
      </c>
      <c r="L3510" s="2">
        <f>(H3496*K3496)/H3510</f>
        <v>0.50487423870916703</v>
      </c>
      <c r="M3510" s="2">
        <f>((H3496*K3496)/H3510)-K3496</f>
        <v>0.25487423870916703</v>
      </c>
    </row>
    <row r="3511" spans="1:13" x14ac:dyDescent="0.35">
      <c r="A3511" s="38" t="s">
        <v>119</v>
      </c>
      <c r="B3511" s="38" t="s">
        <v>129</v>
      </c>
      <c r="C3511" s="1" t="s">
        <v>18</v>
      </c>
      <c r="D3511" s="33">
        <v>1</v>
      </c>
      <c r="E3511" s="34">
        <v>7.5</v>
      </c>
      <c r="F3511" s="35">
        <v>1896.14</v>
      </c>
      <c r="G3511" s="36">
        <v>461</v>
      </c>
      <c r="H3511" s="35">
        <v>252.82</v>
      </c>
      <c r="I3511" s="36">
        <v>61</v>
      </c>
      <c r="J3511" s="37">
        <v>4.1131019522776571</v>
      </c>
      <c r="L3511" s="2">
        <f>(H3496*K3496)/H3511</f>
        <v>0.504954117553991</v>
      </c>
      <c r="M3511" s="2">
        <f>((H3496*K3496)/H3511)-K3496</f>
        <v>0.254954117553991</v>
      </c>
    </row>
    <row r="3512" spans="1:13" x14ac:dyDescent="0.35">
      <c r="A3512" s="38" t="s">
        <v>119</v>
      </c>
      <c r="B3512" s="38" t="s">
        <v>129</v>
      </c>
      <c r="C3512" s="1" t="s">
        <v>11</v>
      </c>
      <c r="D3512" s="33">
        <v>0.94120000000000004</v>
      </c>
      <c r="E3512" s="34">
        <v>4.4000000000000004</v>
      </c>
      <c r="F3512" s="35">
        <v>886.91</v>
      </c>
      <c r="G3512" s="36">
        <v>237</v>
      </c>
      <c r="H3512" s="35">
        <v>201.57</v>
      </c>
      <c r="I3512" s="36">
        <v>53</v>
      </c>
      <c r="J3512" s="37">
        <v>3.7422362869198311</v>
      </c>
      <c r="L3512" s="2">
        <f>(H3496*K3496)/H3512</f>
        <v>0.63334077491690233</v>
      </c>
      <c r="M3512" s="2">
        <f>((H3496*K3496)/H3512)-K3496</f>
        <v>0.38334077491690233</v>
      </c>
    </row>
    <row r="3513" spans="1:13" x14ac:dyDescent="0.35">
      <c r="A3513" s="38" t="s">
        <v>119</v>
      </c>
      <c r="B3513" s="38" t="s">
        <v>129</v>
      </c>
      <c r="C3513" s="1" t="s">
        <v>9</v>
      </c>
      <c r="D3513" s="33">
        <v>0.94120000000000004</v>
      </c>
      <c r="E3513" s="34">
        <v>4</v>
      </c>
      <c r="F3513" s="35">
        <v>696.22</v>
      </c>
      <c r="G3513" s="36">
        <v>258</v>
      </c>
      <c r="H3513" s="35">
        <v>174.06</v>
      </c>
      <c r="I3513" s="36">
        <v>64</v>
      </c>
      <c r="J3513" s="37">
        <v>2.6985271317829458</v>
      </c>
      <c r="L3513" s="2">
        <f>(H3496*K3496)/H3513</f>
        <v>0.73343961852234862</v>
      </c>
      <c r="M3513" s="2">
        <f>((H3496*K3496)/H3513)-K3496</f>
        <v>0.48343961852234862</v>
      </c>
    </row>
    <row r="3514" spans="1:13" x14ac:dyDescent="0.35">
      <c r="A3514" s="1" t="s">
        <v>119</v>
      </c>
      <c r="B3514" s="1" t="s">
        <v>34</v>
      </c>
      <c r="C3514" s="1" t="s">
        <v>154</v>
      </c>
      <c r="D3514" s="33">
        <v>1</v>
      </c>
      <c r="E3514" s="34">
        <v>13.4</v>
      </c>
      <c r="F3514" s="35">
        <v>7190.49</v>
      </c>
      <c r="G3514" s="36">
        <v>1899</v>
      </c>
      <c r="H3514" s="35">
        <v>536.6</v>
      </c>
      <c r="I3514" s="36">
        <v>141</v>
      </c>
      <c r="J3514" s="37">
        <v>3.7864612954186412</v>
      </c>
      <c r="K3514" s="28">
        <v>0.25</v>
      </c>
    </row>
    <row r="3515" spans="1:13" x14ac:dyDescent="0.35">
      <c r="A3515" s="38" t="s">
        <v>119</v>
      </c>
      <c r="B3515" s="38" t="s">
        <v>34</v>
      </c>
      <c r="C3515" s="1" t="s">
        <v>12</v>
      </c>
      <c r="D3515" s="33">
        <v>0.92859999999999998</v>
      </c>
      <c r="E3515" s="34">
        <v>7</v>
      </c>
      <c r="F3515" s="35">
        <v>4721.3999999999996</v>
      </c>
      <c r="G3515" s="36">
        <v>982</v>
      </c>
      <c r="H3515" s="35">
        <v>674.49</v>
      </c>
      <c r="I3515" s="36">
        <v>140</v>
      </c>
      <c r="J3515" s="37">
        <v>4.8079429735234216</v>
      </c>
      <c r="L3515" s="2">
        <f>(H3514*K3514)/H3515</f>
        <v>0.19889101395128173</v>
      </c>
      <c r="M3515" s="2">
        <f>((H3514*K3514)/H3515)-K3514</f>
        <v>-5.1108986048718275E-2</v>
      </c>
    </row>
    <row r="3516" spans="1:13" x14ac:dyDescent="0.35">
      <c r="A3516" s="38" t="s">
        <v>119</v>
      </c>
      <c r="B3516" s="38" t="s">
        <v>34</v>
      </c>
      <c r="C3516" s="1" t="s">
        <v>8</v>
      </c>
      <c r="D3516" s="33">
        <v>0.92859999999999998</v>
      </c>
      <c r="E3516" s="34">
        <v>6.1</v>
      </c>
      <c r="F3516" s="35">
        <v>3725.42</v>
      </c>
      <c r="G3516" s="36">
        <v>941</v>
      </c>
      <c r="H3516" s="35">
        <v>610.72</v>
      </c>
      <c r="I3516" s="36">
        <v>154</v>
      </c>
      <c r="J3516" s="37">
        <v>3.9590010626992562</v>
      </c>
      <c r="L3516" s="2">
        <f>(H3514*K3514)/H3516</f>
        <v>0.21965876342677496</v>
      </c>
      <c r="M3516" s="2">
        <f>((H3514*K3514)/H3516)-K3514</f>
        <v>-3.0341236573225044E-2</v>
      </c>
    </row>
    <row r="3517" spans="1:13" x14ac:dyDescent="0.35">
      <c r="A3517" s="38" t="s">
        <v>119</v>
      </c>
      <c r="B3517" s="38" t="s">
        <v>34</v>
      </c>
      <c r="C3517" s="1" t="s">
        <v>4</v>
      </c>
      <c r="D3517" s="33">
        <v>1</v>
      </c>
      <c r="E3517" s="34">
        <v>5.6</v>
      </c>
      <c r="F3517" s="35">
        <v>1867.97</v>
      </c>
      <c r="G3517" s="36">
        <v>461</v>
      </c>
      <c r="H3517" s="35">
        <v>333.57</v>
      </c>
      <c r="I3517" s="36">
        <v>82</v>
      </c>
      <c r="J3517" s="37">
        <v>4.051995661605206</v>
      </c>
      <c r="L3517" s="2">
        <f>(H3514*K3514)/H3517</f>
        <v>0.40216446323110594</v>
      </c>
      <c r="M3517" s="2">
        <f>((H3514*K3514)/H3517)-K3514</f>
        <v>0.15216446323110594</v>
      </c>
    </row>
    <row r="3518" spans="1:13" x14ac:dyDescent="0.35">
      <c r="A3518" s="38" t="s">
        <v>119</v>
      </c>
      <c r="B3518" s="38" t="s">
        <v>34</v>
      </c>
      <c r="C3518" s="1" t="s">
        <v>10</v>
      </c>
      <c r="D3518" s="33">
        <v>1</v>
      </c>
      <c r="E3518" s="34">
        <v>3.2</v>
      </c>
      <c r="F3518" s="35">
        <v>604.23</v>
      </c>
      <c r="G3518" s="36">
        <v>116</v>
      </c>
      <c r="H3518" s="35">
        <v>188.82</v>
      </c>
      <c r="I3518" s="36">
        <v>36</v>
      </c>
      <c r="J3518" s="37">
        <v>5.2088793103448277</v>
      </c>
      <c r="L3518" s="2">
        <f>(H3514*K3514)/H3518</f>
        <v>0.71046499311513611</v>
      </c>
      <c r="M3518" s="2">
        <f>((H3514*K3514)/H3518)-K3514</f>
        <v>0.46046499311513611</v>
      </c>
    </row>
    <row r="3519" spans="1:13" x14ac:dyDescent="0.35">
      <c r="A3519" s="38" t="s">
        <v>119</v>
      </c>
      <c r="B3519" s="38" t="s">
        <v>34</v>
      </c>
      <c r="C3519" s="1" t="s">
        <v>17</v>
      </c>
      <c r="D3519" s="33">
        <v>0.92859999999999998</v>
      </c>
      <c r="E3519" s="34">
        <v>1.8</v>
      </c>
      <c r="F3519" s="35">
        <v>956.58</v>
      </c>
      <c r="G3519" s="36">
        <v>395</v>
      </c>
      <c r="H3519" s="35">
        <v>531.42999999999995</v>
      </c>
      <c r="I3519" s="36">
        <v>219</v>
      </c>
      <c r="J3519" s="37">
        <v>2.4217215189873418</v>
      </c>
      <c r="L3519" s="2">
        <f>(H3514*K3514)/H3519</f>
        <v>0.25243211711796476</v>
      </c>
      <c r="M3519" s="2">
        <f>((H3514*K3514)/H3519)-K3514</f>
        <v>2.4321171179647605E-3</v>
      </c>
    </row>
    <row r="3520" spans="1:13" x14ac:dyDescent="0.35">
      <c r="A3520" s="38" t="s">
        <v>119</v>
      </c>
      <c r="B3520" s="38" t="s">
        <v>34</v>
      </c>
      <c r="C3520" s="1" t="s">
        <v>6</v>
      </c>
      <c r="D3520" s="33">
        <v>0.92859999999999998</v>
      </c>
      <c r="E3520" s="34">
        <v>2.5</v>
      </c>
      <c r="F3520" s="35">
        <v>805.82</v>
      </c>
      <c r="G3520" s="36">
        <v>294</v>
      </c>
      <c r="H3520" s="35">
        <v>322.33</v>
      </c>
      <c r="I3520" s="36">
        <v>117</v>
      </c>
      <c r="J3520" s="37">
        <v>2.7408843537414969</v>
      </c>
      <c r="L3520" s="2">
        <f>(H3514*K3514)/H3520</f>
        <v>0.41618837836999351</v>
      </c>
      <c r="M3520" s="2">
        <f>((H3514*K3514)/H3520)-K3514</f>
        <v>0.16618837836999351</v>
      </c>
    </row>
    <row r="3521" spans="1:13" x14ac:dyDescent="0.35">
      <c r="A3521" s="38" t="s">
        <v>119</v>
      </c>
      <c r="B3521" s="38" t="s">
        <v>34</v>
      </c>
      <c r="C3521" s="1" t="s">
        <v>15</v>
      </c>
      <c r="D3521" s="33">
        <v>1</v>
      </c>
      <c r="E3521" s="34">
        <v>35.200000000000003</v>
      </c>
      <c r="F3521" s="35">
        <v>10799.99</v>
      </c>
      <c r="G3521" s="36">
        <v>2361</v>
      </c>
      <c r="H3521" s="35">
        <v>306.82</v>
      </c>
      <c r="I3521" s="36">
        <v>67</v>
      </c>
      <c r="J3521" s="37">
        <v>4.5743286742905545</v>
      </c>
      <c r="L3521" s="2">
        <f>(H3514*K3514)/H3521</f>
        <v>0.43722703865458579</v>
      </c>
      <c r="M3521" s="2">
        <f>((H3514*K3514)/H3521)-K3514</f>
        <v>0.18722703865458579</v>
      </c>
    </row>
    <row r="3522" spans="1:13" x14ac:dyDescent="0.35">
      <c r="A3522" s="38" t="s">
        <v>119</v>
      </c>
      <c r="B3522" s="38" t="s">
        <v>34</v>
      </c>
      <c r="C3522" s="1" t="s">
        <v>20</v>
      </c>
      <c r="D3522" s="33">
        <v>1</v>
      </c>
      <c r="E3522" s="34">
        <v>21.1</v>
      </c>
      <c r="F3522" s="35">
        <v>5686.82</v>
      </c>
      <c r="G3522" s="36">
        <v>2777</v>
      </c>
      <c r="H3522" s="35">
        <v>269.52</v>
      </c>
      <c r="I3522" s="36">
        <v>131</v>
      </c>
      <c r="J3522" s="37">
        <v>2.0478285920057617</v>
      </c>
      <c r="L3522" s="2">
        <f>(H3514*K3514)/H3522</f>
        <v>0.49773671712674389</v>
      </c>
      <c r="M3522" s="2">
        <f>((H3514*K3514)/H3522)-K3514</f>
        <v>0.24773671712674389</v>
      </c>
    </row>
    <row r="3523" spans="1:13" x14ac:dyDescent="0.35">
      <c r="A3523" s="38" t="s">
        <v>119</v>
      </c>
      <c r="B3523" s="38" t="s">
        <v>34</v>
      </c>
      <c r="C3523" s="1" t="s">
        <v>16</v>
      </c>
      <c r="D3523" s="33">
        <v>1</v>
      </c>
      <c r="E3523" s="34">
        <v>9.4</v>
      </c>
      <c r="F3523" s="35">
        <v>1223.74</v>
      </c>
      <c r="G3523" s="36">
        <v>226</v>
      </c>
      <c r="H3523" s="35">
        <v>130.19</v>
      </c>
      <c r="I3523" s="36">
        <v>24</v>
      </c>
      <c r="J3523" s="37">
        <v>5.4147787610619469</v>
      </c>
      <c r="L3523" s="2">
        <f>(H3514*K3514)/H3523</f>
        <v>1.0304170827252477</v>
      </c>
      <c r="M3523" s="2">
        <f>((H3514*K3514)/H3523)-K3514</f>
        <v>0.78041708272524768</v>
      </c>
    </row>
    <row r="3524" spans="1:13" x14ac:dyDescent="0.35">
      <c r="A3524" s="38" t="s">
        <v>119</v>
      </c>
      <c r="B3524" s="38" t="s">
        <v>34</v>
      </c>
      <c r="C3524" s="1" t="s">
        <v>5</v>
      </c>
      <c r="D3524" s="33">
        <v>0.92859999999999998</v>
      </c>
      <c r="E3524" s="34">
        <v>4.5</v>
      </c>
      <c r="F3524" s="35">
        <v>2196.86</v>
      </c>
      <c r="G3524" s="36">
        <v>502</v>
      </c>
      <c r="H3524" s="35">
        <v>488.19</v>
      </c>
      <c r="I3524" s="36">
        <v>111</v>
      </c>
      <c r="J3524" s="37">
        <v>4.3762151394422313</v>
      </c>
      <c r="L3524" s="2">
        <f>(H3514*K3514)/H3524</f>
        <v>0.27479055285851822</v>
      </c>
      <c r="M3524" s="2">
        <f>((H3514*K3514)/H3524)-K3514</f>
        <v>2.4790552858518222E-2</v>
      </c>
    </row>
    <row r="3525" spans="1:13" x14ac:dyDescent="0.35">
      <c r="A3525" s="38" t="s">
        <v>119</v>
      </c>
      <c r="B3525" s="38" t="s">
        <v>34</v>
      </c>
      <c r="C3525" s="1" t="s">
        <v>14</v>
      </c>
      <c r="D3525" s="33">
        <v>0.78569999999999995</v>
      </c>
      <c r="E3525" s="34">
        <v>1.5</v>
      </c>
      <c r="F3525" s="35">
        <v>517.66</v>
      </c>
      <c r="G3525" s="36">
        <v>126</v>
      </c>
      <c r="H3525" s="35">
        <v>345.11</v>
      </c>
      <c r="I3525" s="36">
        <v>84</v>
      </c>
      <c r="J3525" s="37">
        <v>4.1084126984126978</v>
      </c>
      <c r="L3525" s="2">
        <f>(H3514*K3514)/H3525</f>
        <v>0.38871664107096288</v>
      </c>
      <c r="M3525" s="2">
        <f>((H3514*K3514)/H3525)-K3514</f>
        <v>0.13871664107096288</v>
      </c>
    </row>
    <row r="3526" spans="1:13" x14ac:dyDescent="0.35">
      <c r="A3526" s="38" t="s">
        <v>119</v>
      </c>
      <c r="B3526" s="38" t="s">
        <v>34</v>
      </c>
      <c r="C3526" s="1" t="s">
        <v>7</v>
      </c>
      <c r="D3526" s="33">
        <v>1</v>
      </c>
      <c r="E3526" s="34">
        <v>2.1</v>
      </c>
      <c r="F3526" s="35">
        <v>1383.03</v>
      </c>
      <c r="G3526" s="36">
        <v>356</v>
      </c>
      <c r="H3526" s="35">
        <v>658.59</v>
      </c>
      <c r="I3526" s="36">
        <v>169</v>
      </c>
      <c r="J3526" s="37">
        <v>3.8849157303370787</v>
      </c>
      <c r="L3526" s="2">
        <f>(H3514*K3514)/H3526</f>
        <v>0.20369273751499414</v>
      </c>
      <c r="M3526" s="2">
        <f>((H3514*K3514)/H3526)-K3514</f>
        <v>-4.6307262485005857E-2</v>
      </c>
    </row>
    <row r="3527" spans="1:13" x14ac:dyDescent="0.35">
      <c r="A3527" s="38" t="s">
        <v>119</v>
      </c>
      <c r="B3527" s="38" t="s">
        <v>34</v>
      </c>
      <c r="C3527" s="1" t="s">
        <v>19</v>
      </c>
      <c r="D3527" s="33">
        <v>0.92859999999999998</v>
      </c>
      <c r="E3527" s="34">
        <v>1.6</v>
      </c>
      <c r="F3527" s="35">
        <v>1059.1199999999999</v>
      </c>
      <c r="G3527" s="36">
        <v>246</v>
      </c>
      <c r="H3527" s="35">
        <v>661.95</v>
      </c>
      <c r="I3527" s="36">
        <v>153</v>
      </c>
      <c r="J3527" s="37">
        <v>4.305365853658536</v>
      </c>
      <c r="L3527" s="2">
        <f>(H3514*K3514)/H3527</f>
        <v>0.2026588110884508</v>
      </c>
      <c r="M3527" s="2">
        <f>((H3514*K3514)/H3527)-K3514</f>
        <v>-4.7341188911549203E-2</v>
      </c>
    </row>
    <row r="3528" spans="1:13" x14ac:dyDescent="0.35">
      <c r="A3528" s="38" t="s">
        <v>119</v>
      </c>
      <c r="B3528" s="38" t="s">
        <v>34</v>
      </c>
      <c r="C3528" s="1" t="s">
        <v>13</v>
      </c>
      <c r="D3528" s="33">
        <v>1</v>
      </c>
      <c r="E3528" s="34">
        <v>18.600000000000001</v>
      </c>
      <c r="F3528" s="35">
        <v>5095.07</v>
      </c>
      <c r="G3528" s="36">
        <v>1300</v>
      </c>
      <c r="H3528" s="35">
        <v>273.93</v>
      </c>
      <c r="I3528" s="36">
        <v>69</v>
      </c>
      <c r="J3528" s="37">
        <v>3.919284615384615</v>
      </c>
      <c r="L3528" s="2">
        <f>(H3514*K3514)/H3528</f>
        <v>0.48972365202789037</v>
      </c>
      <c r="M3528" s="2">
        <f>((H3514*K3514)/H3528)-K3514</f>
        <v>0.23972365202789037</v>
      </c>
    </row>
    <row r="3529" spans="1:13" x14ac:dyDescent="0.35">
      <c r="A3529" s="38" t="s">
        <v>119</v>
      </c>
      <c r="B3529" s="38" t="s">
        <v>34</v>
      </c>
      <c r="C3529" s="1" t="s">
        <v>18</v>
      </c>
      <c r="D3529" s="33">
        <v>1</v>
      </c>
      <c r="E3529" s="34">
        <v>7.3</v>
      </c>
      <c r="F3529" s="35">
        <v>1925</v>
      </c>
      <c r="G3529" s="36">
        <v>461</v>
      </c>
      <c r="H3529" s="35">
        <v>263.7</v>
      </c>
      <c r="I3529" s="36">
        <v>63</v>
      </c>
      <c r="J3529" s="37">
        <v>4.1757049891540134</v>
      </c>
      <c r="L3529" s="2">
        <f>(H3514*K3514)/H3529</f>
        <v>0.50872203261281768</v>
      </c>
      <c r="M3529" s="2">
        <f>((H3514*K3514)/H3529)-K3514</f>
        <v>0.25872203261281768</v>
      </c>
    </row>
    <row r="3530" spans="1:13" x14ac:dyDescent="0.35">
      <c r="A3530" s="38" t="s">
        <v>119</v>
      </c>
      <c r="B3530" s="38" t="s">
        <v>34</v>
      </c>
      <c r="C3530" s="1" t="s">
        <v>11</v>
      </c>
      <c r="D3530" s="33">
        <v>0.92859999999999998</v>
      </c>
      <c r="E3530" s="34">
        <v>4.5</v>
      </c>
      <c r="F3530" s="35">
        <v>888.45</v>
      </c>
      <c r="G3530" s="36">
        <v>227</v>
      </c>
      <c r="H3530" s="35">
        <v>197.43</v>
      </c>
      <c r="I3530" s="36">
        <v>50</v>
      </c>
      <c r="J3530" s="37">
        <v>3.9138766519823789</v>
      </c>
      <c r="L3530" s="2">
        <f>(H3514*K3514)/H3530</f>
        <v>0.67948133515676445</v>
      </c>
      <c r="M3530" s="2">
        <f>((H3514*K3514)/H3530)-K3514</f>
        <v>0.42948133515676445</v>
      </c>
    </row>
    <row r="3531" spans="1:13" x14ac:dyDescent="0.35">
      <c r="A3531" s="38" t="s">
        <v>119</v>
      </c>
      <c r="B3531" s="38" t="s">
        <v>34</v>
      </c>
      <c r="C3531" s="1" t="s">
        <v>9</v>
      </c>
      <c r="D3531" s="33">
        <v>0.92859999999999998</v>
      </c>
      <c r="E3531" s="34">
        <v>3.5</v>
      </c>
      <c r="F3531" s="35">
        <v>636.42999999999995</v>
      </c>
      <c r="G3531" s="36">
        <v>241</v>
      </c>
      <c r="H3531" s="35">
        <v>181.84</v>
      </c>
      <c r="I3531" s="36">
        <v>68</v>
      </c>
      <c r="J3531" s="37">
        <v>2.6407883817427384</v>
      </c>
      <c r="L3531" s="2">
        <f>(H3514*K3514)/H3531</f>
        <v>0.73773647162340517</v>
      </c>
      <c r="M3531" s="2">
        <f>((H3514*K3514)/H3531)-K3514</f>
        <v>0.48773647162340517</v>
      </c>
    </row>
    <row r="3532" spans="1:13" x14ac:dyDescent="0.35">
      <c r="A3532" s="1" t="s">
        <v>120</v>
      </c>
      <c r="B3532" s="1" t="s">
        <v>129</v>
      </c>
      <c r="C3532" s="1" t="s">
        <v>154</v>
      </c>
      <c r="D3532" s="33">
        <v>0.99099999999999999</v>
      </c>
      <c r="E3532" s="34">
        <v>17.5</v>
      </c>
      <c r="F3532" s="35">
        <v>14557.4</v>
      </c>
      <c r="G3532" s="36">
        <v>4608</v>
      </c>
      <c r="H3532" s="35">
        <v>831.85</v>
      </c>
      <c r="I3532" s="36">
        <v>263</v>
      </c>
      <c r="J3532" s="37">
        <v>3.159157986111111</v>
      </c>
      <c r="K3532" s="28">
        <v>0.25</v>
      </c>
    </row>
    <row r="3533" spans="1:13" x14ac:dyDescent="0.35">
      <c r="A3533" s="38" t="s">
        <v>120</v>
      </c>
      <c r="B3533" s="38" t="s">
        <v>129</v>
      </c>
      <c r="C3533" s="1" t="s">
        <v>12</v>
      </c>
      <c r="D3533" s="33">
        <v>0.95930000000000004</v>
      </c>
      <c r="E3533" s="34">
        <v>13.9</v>
      </c>
      <c r="F3533" s="35">
        <v>7016.63</v>
      </c>
      <c r="G3533" s="36">
        <v>2304</v>
      </c>
      <c r="H3533" s="35">
        <v>504.79</v>
      </c>
      <c r="I3533" s="36">
        <v>165</v>
      </c>
      <c r="J3533" s="37">
        <v>3.045412326388889</v>
      </c>
      <c r="L3533" s="2">
        <f>(H3532*K3532)/H3533</f>
        <v>0.41197824838051467</v>
      </c>
      <c r="M3533" s="2">
        <f>((H3532*K3532)/H3533)-K3532</f>
        <v>0.16197824838051467</v>
      </c>
    </row>
    <row r="3534" spans="1:13" x14ac:dyDescent="0.35">
      <c r="A3534" s="38" t="s">
        <v>120</v>
      </c>
      <c r="B3534" s="38" t="s">
        <v>129</v>
      </c>
      <c r="C3534" s="1" t="s">
        <v>8</v>
      </c>
      <c r="D3534" s="33">
        <v>0.9819</v>
      </c>
      <c r="E3534" s="34">
        <v>6.6</v>
      </c>
      <c r="F3534" s="35">
        <v>5000.1899999999996</v>
      </c>
      <c r="G3534" s="36">
        <v>1477</v>
      </c>
      <c r="H3534" s="35">
        <v>757.6</v>
      </c>
      <c r="I3534" s="36">
        <v>223</v>
      </c>
      <c r="J3534" s="37">
        <v>3.3853689911983746</v>
      </c>
      <c r="L3534" s="2">
        <f>(H3532*K3532)/H3534</f>
        <v>0.27450171594508976</v>
      </c>
      <c r="M3534" s="2">
        <f>((H3532*K3532)/H3534)-K3532</f>
        <v>2.4501715945089764E-2</v>
      </c>
    </row>
    <row r="3535" spans="1:13" x14ac:dyDescent="0.35">
      <c r="A3535" s="38" t="s">
        <v>120</v>
      </c>
      <c r="B3535" s="38" t="s">
        <v>129</v>
      </c>
      <c r="C3535" s="1" t="s">
        <v>4</v>
      </c>
      <c r="D3535" s="33">
        <v>0.95479999999999998</v>
      </c>
      <c r="E3535" s="34">
        <v>4.5</v>
      </c>
      <c r="F3535" s="35">
        <v>1818.85</v>
      </c>
      <c r="G3535" s="36">
        <v>636</v>
      </c>
      <c r="H3535" s="35">
        <v>404.19</v>
      </c>
      <c r="I3535" s="36">
        <v>141</v>
      </c>
      <c r="J3535" s="37">
        <v>2.859827044025157</v>
      </c>
      <c r="L3535" s="2">
        <f>(H3532*K3532)/H3535</f>
        <v>0.51451668769638048</v>
      </c>
      <c r="M3535" s="2">
        <f>((H3532*K3532)/H3535)-K3532</f>
        <v>0.26451668769638048</v>
      </c>
    </row>
    <row r="3536" spans="1:13" x14ac:dyDescent="0.35">
      <c r="A3536" s="38" t="s">
        <v>120</v>
      </c>
      <c r="B3536" s="38" t="s">
        <v>129</v>
      </c>
      <c r="C3536" s="1" t="s">
        <v>10</v>
      </c>
      <c r="D3536" s="33">
        <v>0.93210000000000004</v>
      </c>
      <c r="E3536" s="34">
        <v>4.5</v>
      </c>
      <c r="F3536" s="35">
        <v>1301.52</v>
      </c>
      <c r="G3536" s="36">
        <v>394</v>
      </c>
      <c r="H3536" s="35">
        <v>289.23</v>
      </c>
      <c r="I3536" s="36">
        <v>87</v>
      </c>
      <c r="J3536" s="37">
        <v>3.3033502538071065</v>
      </c>
      <c r="L3536" s="2">
        <f>(H3532*K3532)/H3536</f>
        <v>0.71902119420530375</v>
      </c>
      <c r="M3536" s="2">
        <f>((H3532*K3532)/H3536)-K3532</f>
        <v>0.46902119420530375</v>
      </c>
    </row>
    <row r="3537" spans="1:13" x14ac:dyDescent="0.35">
      <c r="A3537" s="38" t="s">
        <v>120</v>
      </c>
      <c r="B3537" s="38" t="s">
        <v>129</v>
      </c>
      <c r="C3537" s="1" t="s">
        <v>17</v>
      </c>
      <c r="D3537" s="33">
        <v>0.82809999999999995</v>
      </c>
      <c r="E3537" s="34">
        <v>2.5</v>
      </c>
      <c r="F3537" s="35">
        <v>1269.1300000000001</v>
      </c>
      <c r="G3537" s="36">
        <v>626</v>
      </c>
      <c r="H3537" s="35">
        <v>507.65</v>
      </c>
      <c r="I3537" s="36">
        <v>250</v>
      </c>
      <c r="J3537" s="37">
        <v>2.0273642172523965</v>
      </c>
      <c r="L3537" s="2">
        <f>(H3532*K3532)/H3537</f>
        <v>0.40965724416428645</v>
      </c>
      <c r="M3537" s="2">
        <f>((H3532*K3532)/H3537)-K3532</f>
        <v>0.15965724416428645</v>
      </c>
    </row>
    <row r="3538" spans="1:13" x14ac:dyDescent="0.35">
      <c r="A3538" s="38" t="s">
        <v>120</v>
      </c>
      <c r="B3538" s="38" t="s">
        <v>129</v>
      </c>
      <c r="C3538" s="1" t="s">
        <v>6</v>
      </c>
      <c r="D3538" s="33">
        <v>0.95479999999999998</v>
      </c>
      <c r="E3538" s="34">
        <v>3.7</v>
      </c>
      <c r="F3538" s="35">
        <v>1082.05</v>
      </c>
      <c r="G3538" s="36">
        <v>448</v>
      </c>
      <c r="H3538" s="35">
        <v>292.45</v>
      </c>
      <c r="I3538" s="36">
        <v>121</v>
      </c>
      <c r="J3538" s="37">
        <v>2.4152901785714285</v>
      </c>
      <c r="L3538" s="2">
        <f>(H3532*K3532)/H3538</f>
        <v>0.71110446230124813</v>
      </c>
      <c r="M3538" s="2">
        <f>((H3532*K3532)/H3538)-K3532</f>
        <v>0.46110446230124813</v>
      </c>
    </row>
    <row r="3539" spans="1:13" x14ac:dyDescent="0.35">
      <c r="A3539" s="38" t="s">
        <v>120</v>
      </c>
      <c r="B3539" s="38" t="s">
        <v>129</v>
      </c>
      <c r="C3539" s="1" t="s">
        <v>15</v>
      </c>
      <c r="D3539" s="33">
        <v>0.97289999999999999</v>
      </c>
      <c r="E3539" s="34">
        <v>29.6</v>
      </c>
      <c r="F3539" s="35">
        <v>14983.49</v>
      </c>
      <c r="G3539" s="36">
        <v>4300</v>
      </c>
      <c r="H3539" s="35">
        <v>506.2</v>
      </c>
      <c r="I3539" s="36">
        <v>145</v>
      </c>
      <c r="J3539" s="37">
        <v>3.4845325581395348</v>
      </c>
      <c r="L3539" s="2">
        <f>(H3532*K3532)/H3539</f>
        <v>0.41083069932832872</v>
      </c>
      <c r="M3539" s="2">
        <f>((H3532*K3532)/H3539)-K3532</f>
        <v>0.16083069932832872</v>
      </c>
    </row>
    <row r="3540" spans="1:13" x14ac:dyDescent="0.35">
      <c r="A3540" s="38" t="s">
        <v>120</v>
      </c>
      <c r="B3540" s="38" t="s">
        <v>129</v>
      </c>
      <c r="C3540" s="1" t="s">
        <v>20</v>
      </c>
      <c r="D3540" s="33">
        <v>0.97289999999999999</v>
      </c>
      <c r="E3540" s="34">
        <v>24.9</v>
      </c>
      <c r="F3540" s="35">
        <v>8304.7099999999991</v>
      </c>
      <c r="G3540" s="36">
        <v>3552</v>
      </c>
      <c r="H3540" s="35">
        <v>333.52</v>
      </c>
      <c r="I3540" s="36">
        <v>142</v>
      </c>
      <c r="J3540" s="37">
        <v>2.3380377252252251</v>
      </c>
      <c r="L3540" s="2">
        <f>(H3532*K3532)/H3540</f>
        <v>0.62353831854161679</v>
      </c>
      <c r="M3540" s="2">
        <f>((H3532*K3532)/H3540)-K3532</f>
        <v>0.37353831854161679</v>
      </c>
    </row>
    <row r="3541" spans="1:13" x14ac:dyDescent="0.35">
      <c r="A3541" s="38" t="s">
        <v>120</v>
      </c>
      <c r="B3541" s="38" t="s">
        <v>129</v>
      </c>
      <c r="C3541" s="1" t="s">
        <v>16</v>
      </c>
      <c r="D3541" s="33">
        <v>0.99550000000000005</v>
      </c>
      <c r="E3541" s="34">
        <v>7.4</v>
      </c>
      <c r="F3541" s="35">
        <v>3690.54</v>
      </c>
      <c r="G3541" s="36">
        <v>917</v>
      </c>
      <c r="H3541" s="35">
        <v>498.72</v>
      </c>
      <c r="I3541" s="36">
        <v>123</v>
      </c>
      <c r="J3541" s="37">
        <v>4.0245801526717555</v>
      </c>
      <c r="L3541" s="2">
        <f>(H3532*K3532)/H3541</f>
        <v>0.41699250080205325</v>
      </c>
      <c r="M3541" s="2">
        <f>((H3532*K3532)/H3541)-K3532</f>
        <v>0.16699250080205325</v>
      </c>
    </row>
    <row r="3542" spans="1:13" x14ac:dyDescent="0.35">
      <c r="A3542" s="38" t="s">
        <v>120</v>
      </c>
      <c r="B3542" s="38" t="s">
        <v>129</v>
      </c>
      <c r="C3542" s="1" t="s">
        <v>5</v>
      </c>
      <c r="D3542" s="33">
        <v>0.92310000000000003</v>
      </c>
      <c r="E3542" s="34">
        <v>4</v>
      </c>
      <c r="F3542" s="35">
        <v>2989.66</v>
      </c>
      <c r="G3542" s="36">
        <v>788</v>
      </c>
      <c r="H3542" s="35">
        <v>747.42</v>
      </c>
      <c r="I3542" s="36">
        <v>197</v>
      </c>
      <c r="J3542" s="37">
        <v>3.7939847715736037</v>
      </c>
      <c r="L3542" s="2">
        <f>(H3532*K3532)/H3542</f>
        <v>0.2782404805865511</v>
      </c>
      <c r="M3542" s="2">
        <f>((H3532*K3532)/H3542)-K3532</f>
        <v>2.8240480586551098E-2</v>
      </c>
    </row>
    <row r="3543" spans="1:13" x14ac:dyDescent="0.35">
      <c r="A3543" s="38" t="s">
        <v>120</v>
      </c>
      <c r="B3543" s="38" t="s">
        <v>129</v>
      </c>
      <c r="C3543" s="1" t="s">
        <v>14</v>
      </c>
      <c r="D3543" s="33">
        <v>0.94120000000000004</v>
      </c>
      <c r="E3543" s="34">
        <v>5.6</v>
      </c>
      <c r="F3543" s="35">
        <v>1754.43</v>
      </c>
      <c r="G3543" s="36">
        <v>643</v>
      </c>
      <c r="H3543" s="35">
        <v>313.29000000000002</v>
      </c>
      <c r="I3543" s="36">
        <v>114</v>
      </c>
      <c r="J3543" s="37">
        <v>2.7285069984447903</v>
      </c>
      <c r="L3543" s="2">
        <f>(H3532*K3532)/H3543</f>
        <v>0.66380190877461775</v>
      </c>
      <c r="M3543" s="2">
        <f>((H3532*K3532)/H3543)-K3532</f>
        <v>0.41380190877461775</v>
      </c>
    </row>
    <row r="3544" spans="1:13" x14ac:dyDescent="0.35">
      <c r="A3544" s="38" t="s">
        <v>120</v>
      </c>
      <c r="B3544" s="38" t="s">
        <v>129</v>
      </c>
      <c r="C3544" s="1" t="s">
        <v>7</v>
      </c>
      <c r="D3544" s="33">
        <v>0.94120000000000004</v>
      </c>
      <c r="E3544" s="34">
        <v>4.7</v>
      </c>
      <c r="F3544" s="35">
        <v>2104.21</v>
      </c>
      <c r="G3544" s="36">
        <v>791</v>
      </c>
      <c r="H3544" s="35">
        <v>447.7</v>
      </c>
      <c r="I3544" s="36">
        <v>168</v>
      </c>
      <c r="J3544" s="37">
        <v>2.6601896333754742</v>
      </c>
      <c r="L3544" s="2">
        <f>(H3532*K3532)/H3544</f>
        <v>0.46451306678579407</v>
      </c>
      <c r="M3544" s="2">
        <f>((H3532*K3532)/H3544)-K3532</f>
        <v>0.21451306678579407</v>
      </c>
    </row>
    <row r="3545" spans="1:13" x14ac:dyDescent="0.35">
      <c r="A3545" s="38" t="s">
        <v>120</v>
      </c>
      <c r="B3545" s="38" t="s">
        <v>129</v>
      </c>
      <c r="C3545" s="1" t="s">
        <v>19</v>
      </c>
      <c r="D3545" s="33">
        <v>0.91859999999999997</v>
      </c>
      <c r="E3545" s="34">
        <v>1.6</v>
      </c>
      <c r="F3545" s="35">
        <v>1257.93</v>
      </c>
      <c r="G3545" s="36">
        <v>424</v>
      </c>
      <c r="H3545" s="35">
        <v>786.21</v>
      </c>
      <c r="I3545" s="36">
        <v>265</v>
      </c>
      <c r="J3545" s="37">
        <v>2.9668160377358492</v>
      </c>
      <c r="L3545" s="2">
        <f>(H3532*K3532)/H3545</f>
        <v>0.26451266201142187</v>
      </c>
      <c r="M3545" s="2">
        <f>((H3532*K3532)/H3545)-K3532</f>
        <v>1.4512662011421873E-2</v>
      </c>
    </row>
    <row r="3546" spans="1:13" x14ac:dyDescent="0.35">
      <c r="A3546" s="38" t="s">
        <v>120</v>
      </c>
      <c r="B3546" s="38" t="s">
        <v>129</v>
      </c>
      <c r="C3546" s="1" t="s">
        <v>13</v>
      </c>
      <c r="D3546" s="33">
        <v>0.99550000000000005</v>
      </c>
      <c r="E3546" s="34">
        <v>22.1</v>
      </c>
      <c r="F3546" s="35">
        <v>6965.15</v>
      </c>
      <c r="G3546" s="36">
        <v>2390</v>
      </c>
      <c r="H3546" s="35">
        <v>315.17</v>
      </c>
      <c r="I3546" s="36">
        <v>108</v>
      </c>
      <c r="J3546" s="37">
        <v>2.9142887029288702</v>
      </c>
      <c r="L3546" s="2">
        <f>(H3532*K3532)/H3546</f>
        <v>0.65984230732620486</v>
      </c>
      <c r="M3546" s="2">
        <f>((H3532*K3532)/H3546)-K3532</f>
        <v>0.40984230732620486</v>
      </c>
    </row>
    <row r="3547" spans="1:13" x14ac:dyDescent="0.35">
      <c r="A3547" s="38" t="s">
        <v>120</v>
      </c>
      <c r="B3547" s="38" t="s">
        <v>129</v>
      </c>
      <c r="C3547" s="1" t="s">
        <v>18</v>
      </c>
      <c r="D3547" s="33">
        <v>0.95020000000000004</v>
      </c>
      <c r="E3547" s="34">
        <v>7.7</v>
      </c>
      <c r="F3547" s="35">
        <v>2622.59</v>
      </c>
      <c r="G3547" s="36">
        <v>855</v>
      </c>
      <c r="H3547" s="35">
        <v>340.6</v>
      </c>
      <c r="I3547" s="36">
        <v>111</v>
      </c>
      <c r="J3547" s="37">
        <v>3.0673567251461988</v>
      </c>
      <c r="L3547" s="2">
        <f>(H3532*K3532)/H3547</f>
        <v>0.61057692307692302</v>
      </c>
      <c r="M3547" s="2">
        <f>((H3532*K3532)/H3547)-K3532</f>
        <v>0.36057692307692302</v>
      </c>
    </row>
    <row r="3548" spans="1:13" x14ac:dyDescent="0.35">
      <c r="A3548" s="38" t="s">
        <v>120</v>
      </c>
      <c r="B3548" s="38" t="s">
        <v>129</v>
      </c>
      <c r="C3548" s="1" t="s">
        <v>11</v>
      </c>
      <c r="D3548" s="33">
        <v>0.95930000000000004</v>
      </c>
      <c r="E3548" s="34">
        <v>10</v>
      </c>
      <c r="F3548" s="35">
        <v>2446.83</v>
      </c>
      <c r="G3548" s="36">
        <v>1092</v>
      </c>
      <c r="H3548" s="35">
        <v>244.68</v>
      </c>
      <c r="I3548" s="36">
        <v>109</v>
      </c>
      <c r="J3548" s="37">
        <v>2.2406868131868132</v>
      </c>
      <c r="L3548" s="2">
        <f>(H3532*K3532)/H3548</f>
        <v>0.84993665195357204</v>
      </c>
      <c r="M3548" s="2">
        <f>((H3532*K3532)/H3548)-K3532</f>
        <v>0.59993665195357204</v>
      </c>
    </row>
    <row r="3549" spans="1:13" x14ac:dyDescent="0.35">
      <c r="A3549" s="38" t="s">
        <v>120</v>
      </c>
      <c r="B3549" s="38" t="s">
        <v>129</v>
      </c>
      <c r="C3549" s="1" t="s">
        <v>9</v>
      </c>
      <c r="D3549" s="33">
        <v>0.94569999999999999</v>
      </c>
      <c r="E3549" s="34">
        <v>4.9000000000000004</v>
      </c>
      <c r="F3549" s="35">
        <v>1286.1099999999999</v>
      </c>
      <c r="G3549" s="36">
        <v>502</v>
      </c>
      <c r="H3549" s="35">
        <v>262.47000000000003</v>
      </c>
      <c r="I3549" s="36">
        <v>102</v>
      </c>
      <c r="J3549" s="37">
        <v>2.5619721115537848</v>
      </c>
      <c r="L3549" s="2">
        <f>(H3532*K3532)/H3549</f>
        <v>0.79232864708347617</v>
      </c>
      <c r="M3549" s="2">
        <f>((H3532*K3532)/H3549)-K3532</f>
        <v>0.54232864708347617</v>
      </c>
    </row>
    <row r="3550" spans="1:13" x14ac:dyDescent="0.35">
      <c r="A3550" s="1" t="s">
        <v>120</v>
      </c>
      <c r="B3550" s="1" t="s">
        <v>127</v>
      </c>
      <c r="C3550" s="1" t="s">
        <v>154</v>
      </c>
      <c r="D3550" s="33">
        <v>1</v>
      </c>
      <c r="E3550" s="34">
        <v>17</v>
      </c>
      <c r="F3550" s="35">
        <v>15103.33</v>
      </c>
      <c r="G3550" s="36">
        <v>4936</v>
      </c>
      <c r="H3550" s="35">
        <v>888.43</v>
      </c>
      <c r="I3550" s="36">
        <v>290</v>
      </c>
      <c r="J3550" s="37">
        <v>3.0598318476499191</v>
      </c>
      <c r="K3550" s="28">
        <v>0.25</v>
      </c>
    </row>
    <row r="3551" spans="1:13" x14ac:dyDescent="0.35">
      <c r="A3551" s="38" t="s">
        <v>120</v>
      </c>
      <c r="B3551" s="38" t="s">
        <v>127</v>
      </c>
      <c r="C3551" s="1" t="s">
        <v>12</v>
      </c>
      <c r="D3551" s="33">
        <v>0.97009999999999996</v>
      </c>
      <c r="E3551" s="34">
        <v>13.5</v>
      </c>
      <c r="F3551" s="35">
        <v>7280.45</v>
      </c>
      <c r="G3551" s="36">
        <v>2401</v>
      </c>
      <c r="H3551" s="35">
        <v>539.29</v>
      </c>
      <c r="I3551" s="36">
        <v>177</v>
      </c>
      <c r="J3551" s="37">
        <v>3.0322573927530194</v>
      </c>
      <c r="L3551" s="2">
        <f>(H3550*K3550)/H3551</f>
        <v>0.41185169389382337</v>
      </c>
      <c r="M3551" s="2">
        <f>((H3550*K3550)/H3551)-K3550</f>
        <v>0.16185169389382337</v>
      </c>
    </row>
    <row r="3552" spans="1:13" x14ac:dyDescent="0.35">
      <c r="A3552" s="38" t="s">
        <v>120</v>
      </c>
      <c r="B3552" s="38" t="s">
        <v>127</v>
      </c>
      <c r="C3552" s="1" t="s">
        <v>8</v>
      </c>
      <c r="D3552" s="33">
        <v>1</v>
      </c>
      <c r="E3552" s="34">
        <v>6.8</v>
      </c>
      <c r="F3552" s="35">
        <v>5627.12</v>
      </c>
      <c r="G3552" s="36">
        <v>1639</v>
      </c>
      <c r="H3552" s="35">
        <v>827.52</v>
      </c>
      <c r="I3552" s="36">
        <v>241</v>
      </c>
      <c r="J3552" s="37">
        <v>3.4332641854789503</v>
      </c>
      <c r="L3552" s="2">
        <f>(H3550*K3550)/H3552</f>
        <v>0.26840136794276875</v>
      </c>
      <c r="M3552" s="2">
        <f>((H3550*K3550)/H3552)-K3550</f>
        <v>1.8401367942768754E-2</v>
      </c>
    </row>
    <row r="3553" spans="1:13" x14ac:dyDescent="0.35">
      <c r="A3553" s="38" t="s">
        <v>120</v>
      </c>
      <c r="B3553" s="38" t="s">
        <v>127</v>
      </c>
      <c r="C3553" s="1" t="s">
        <v>4</v>
      </c>
      <c r="D3553" s="33">
        <v>0.94030000000000002</v>
      </c>
      <c r="E3553" s="34">
        <v>4.5</v>
      </c>
      <c r="F3553" s="35">
        <v>1835.12</v>
      </c>
      <c r="G3553" s="36">
        <v>635</v>
      </c>
      <c r="H3553" s="35">
        <v>407.8</v>
      </c>
      <c r="I3553" s="36">
        <v>141</v>
      </c>
      <c r="J3553" s="37">
        <v>2.8899527559055116</v>
      </c>
      <c r="L3553" s="2">
        <f>(H3550*K3550)/H3553</f>
        <v>0.54464811181951933</v>
      </c>
      <c r="M3553" s="2">
        <f>((H3550*K3550)/H3553)-K3550</f>
        <v>0.29464811181951933</v>
      </c>
    </row>
    <row r="3554" spans="1:13" x14ac:dyDescent="0.35">
      <c r="A3554" s="38" t="s">
        <v>120</v>
      </c>
      <c r="B3554" s="38" t="s">
        <v>127</v>
      </c>
      <c r="C3554" s="1" t="s">
        <v>10</v>
      </c>
      <c r="D3554" s="33">
        <v>0.89549999999999996</v>
      </c>
      <c r="E3554" s="34">
        <v>4.8</v>
      </c>
      <c r="F3554" s="35">
        <v>1411.84</v>
      </c>
      <c r="G3554" s="36">
        <v>431</v>
      </c>
      <c r="H3554" s="35">
        <v>294.13</v>
      </c>
      <c r="I3554" s="36">
        <v>89</v>
      </c>
      <c r="J3554" s="37">
        <v>3.2757308584686773</v>
      </c>
      <c r="L3554" s="2">
        <f>(H3550*K3550)/H3554</f>
        <v>0.75513378438105594</v>
      </c>
      <c r="M3554" s="2">
        <f>((H3550*K3550)/H3554)-K3550</f>
        <v>0.50513378438105594</v>
      </c>
    </row>
    <row r="3555" spans="1:13" x14ac:dyDescent="0.35">
      <c r="A3555" s="38" t="s">
        <v>120</v>
      </c>
      <c r="B3555" s="38" t="s">
        <v>127</v>
      </c>
      <c r="C3555" s="1" t="s">
        <v>17</v>
      </c>
      <c r="D3555" s="33">
        <v>0.82089999999999996</v>
      </c>
      <c r="E3555" s="34">
        <v>2.5</v>
      </c>
      <c r="F3555" s="35">
        <v>1418.92</v>
      </c>
      <c r="G3555" s="36">
        <v>686</v>
      </c>
      <c r="H3555" s="35">
        <v>567.57000000000005</v>
      </c>
      <c r="I3555" s="36">
        <v>274</v>
      </c>
      <c r="J3555" s="37">
        <v>2.0683965014577259</v>
      </c>
      <c r="L3555" s="2">
        <f>(H3550*K3550)/H3555</f>
        <v>0.39133058477368426</v>
      </c>
      <c r="M3555" s="2">
        <f>((H3550*K3550)/H3555)-K3550</f>
        <v>0.14133058477368426</v>
      </c>
    </row>
    <row r="3556" spans="1:13" x14ac:dyDescent="0.35">
      <c r="A3556" s="38" t="s">
        <v>120</v>
      </c>
      <c r="B3556" s="38" t="s">
        <v>127</v>
      </c>
      <c r="C3556" s="1" t="s">
        <v>6</v>
      </c>
      <c r="D3556" s="33">
        <v>0.95520000000000005</v>
      </c>
      <c r="E3556" s="34">
        <v>4</v>
      </c>
      <c r="F3556" s="35">
        <v>1279.23</v>
      </c>
      <c r="G3556" s="36">
        <v>520</v>
      </c>
      <c r="H3556" s="35">
        <v>319.81</v>
      </c>
      <c r="I3556" s="36">
        <v>130</v>
      </c>
      <c r="J3556" s="37">
        <v>2.4600576923076924</v>
      </c>
      <c r="L3556" s="2">
        <f>(H3550*K3550)/H3556</f>
        <v>0.69449829586316869</v>
      </c>
      <c r="M3556" s="2">
        <f>((H3550*K3550)/H3556)-K3550</f>
        <v>0.44449829586316869</v>
      </c>
    </row>
    <row r="3557" spans="1:13" x14ac:dyDescent="0.35">
      <c r="A3557" s="38" t="s">
        <v>120</v>
      </c>
      <c r="B3557" s="38" t="s">
        <v>127</v>
      </c>
      <c r="C3557" s="1" t="s">
        <v>15</v>
      </c>
      <c r="D3557" s="33">
        <v>0.95520000000000005</v>
      </c>
      <c r="E3557" s="34">
        <v>30.8</v>
      </c>
      <c r="F3557" s="35">
        <v>16739.05</v>
      </c>
      <c r="G3557" s="36">
        <v>4618</v>
      </c>
      <c r="H3557" s="35">
        <v>543.48</v>
      </c>
      <c r="I3557" s="36">
        <v>149</v>
      </c>
      <c r="J3557" s="37">
        <v>3.6247401472498915</v>
      </c>
      <c r="L3557" s="2">
        <f>(H3550*K3550)/H3557</f>
        <v>0.40867649223522479</v>
      </c>
      <c r="M3557" s="2">
        <f>((H3550*K3550)/H3557)-K3550</f>
        <v>0.15867649223522479</v>
      </c>
    </row>
    <row r="3558" spans="1:13" x14ac:dyDescent="0.35">
      <c r="A3558" s="38" t="s">
        <v>120</v>
      </c>
      <c r="B3558" s="38" t="s">
        <v>127</v>
      </c>
      <c r="C3558" s="1" t="s">
        <v>20</v>
      </c>
      <c r="D3558" s="33">
        <v>0.97009999999999996</v>
      </c>
      <c r="E3558" s="34">
        <v>25.1</v>
      </c>
      <c r="F3558" s="35">
        <v>9162.2999999999993</v>
      </c>
      <c r="G3558" s="36">
        <v>3969</v>
      </c>
      <c r="H3558" s="35">
        <v>365.03</v>
      </c>
      <c r="I3558" s="36">
        <v>158</v>
      </c>
      <c r="J3558" s="37">
        <v>2.3084656084656081</v>
      </c>
      <c r="L3558" s="2">
        <f>(H3550*K3550)/H3558</f>
        <v>0.60846368791606176</v>
      </c>
      <c r="M3558" s="2">
        <f>((H3550*K3550)/H3558)-K3550</f>
        <v>0.35846368791606176</v>
      </c>
    </row>
    <row r="3559" spans="1:13" x14ac:dyDescent="0.35">
      <c r="A3559" s="38" t="s">
        <v>120</v>
      </c>
      <c r="B3559" s="38" t="s">
        <v>127</v>
      </c>
      <c r="C3559" s="1" t="s">
        <v>16</v>
      </c>
      <c r="D3559" s="33">
        <v>1</v>
      </c>
      <c r="E3559" s="34">
        <v>7.1</v>
      </c>
      <c r="F3559" s="35">
        <v>3781.27</v>
      </c>
      <c r="G3559" s="36">
        <v>922</v>
      </c>
      <c r="H3559" s="35">
        <v>532.57000000000005</v>
      </c>
      <c r="I3559" s="36">
        <v>129</v>
      </c>
      <c r="J3559" s="37">
        <v>4.1011605206073751</v>
      </c>
      <c r="L3559" s="2">
        <f>(H3550*K3550)/H3559</f>
        <v>0.41704846311283017</v>
      </c>
      <c r="M3559" s="2">
        <f>((H3550*K3550)/H3559)-K3550</f>
        <v>0.16704846311283017</v>
      </c>
    </row>
    <row r="3560" spans="1:13" x14ac:dyDescent="0.35">
      <c r="A3560" s="38" t="s">
        <v>120</v>
      </c>
      <c r="B3560" s="38" t="s">
        <v>127</v>
      </c>
      <c r="C3560" s="1" t="s">
        <v>5</v>
      </c>
      <c r="D3560" s="33">
        <v>0.91039999999999999</v>
      </c>
      <c r="E3560" s="34">
        <v>3.8</v>
      </c>
      <c r="F3560" s="35">
        <v>3323.83</v>
      </c>
      <c r="G3560" s="36">
        <v>865</v>
      </c>
      <c r="H3560" s="35">
        <v>874.69</v>
      </c>
      <c r="I3560" s="36">
        <v>227</v>
      </c>
      <c r="J3560" s="37">
        <v>3.8425780346820808</v>
      </c>
      <c r="L3560" s="2">
        <f>(H3550*K3550)/H3560</f>
        <v>0.25392710560312792</v>
      </c>
      <c r="M3560" s="2">
        <f>((H3550*K3550)/H3560)-K3550</f>
        <v>3.9271056031279228E-3</v>
      </c>
    </row>
    <row r="3561" spans="1:13" x14ac:dyDescent="0.35">
      <c r="A3561" s="38" t="s">
        <v>120</v>
      </c>
      <c r="B3561" s="38" t="s">
        <v>127</v>
      </c>
      <c r="C3561" s="1" t="s">
        <v>14</v>
      </c>
      <c r="D3561" s="33">
        <v>0.9254</v>
      </c>
      <c r="E3561" s="34">
        <v>5.6</v>
      </c>
      <c r="F3561" s="35">
        <v>1799.65</v>
      </c>
      <c r="G3561" s="36">
        <v>654</v>
      </c>
      <c r="H3561" s="35">
        <v>321.37</v>
      </c>
      <c r="I3561" s="36">
        <v>116</v>
      </c>
      <c r="J3561" s="37">
        <v>2.7517584097859329</v>
      </c>
      <c r="L3561" s="2">
        <f>(H3550*K3550)/H3561</f>
        <v>0.6911270498179668</v>
      </c>
      <c r="M3561" s="2">
        <f>((H3550*K3550)/H3561)-K3550</f>
        <v>0.4411270498179668</v>
      </c>
    </row>
    <row r="3562" spans="1:13" x14ac:dyDescent="0.35">
      <c r="A3562" s="38" t="s">
        <v>120</v>
      </c>
      <c r="B3562" s="38" t="s">
        <v>127</v>
      </c>
      <c r="C3562" s="1" t="s">
        <v>7</v>
      </c>
      <c r="D3562" s="33">
        <v>0.91039999999999999</v>
      </c>
      <c r="E3562" s="34">
        <v>4.9000000000000004</v>
      </c>
      <c r="F3562" s="35">
        <v>2307.14</v>
      </c>
      <c r="G3562" s="36">
        <v>856</v>
      </c>
      <c r="H3562" s="35">
        <v>470.84</v>
      </c>
      <c r="I3562" s="36">
        <v>174</v>
      </c>
      <c r="J3562" s="37">
        <v>2.6952570093457942</v>
      </c>
      <c r="L3562" s="2">
        <f>(H3550*K3550)/H3562</f>
        <v>0.4717260640557302</v>
      </c>
      <c r="M3562" s="2">
        <f>((H3550*K3550)/H3562)-K3550</f>
        <v>0.2217260640557302</v>
      </c>
    </row>
    <row r="3563" spans="1:13" x14ac:dyDescent="0.35">
      <c r="A3563" s="38" t="s">
        <v>120</v>
      </c>
      <c r="B3563" s="38" t="s">
        <v>127</v>
      </c>
      <c r="C3563" s="1" t="s">
        <v>19</v>
      </c>
      <c r="D3563" s="33">
        <v>0.94030000000000002</v>
      </c>
      <c r="E3563" s="34">
        <v>1.4</v>
      </c>
      <c r="F3563" s="35">
        <v>1431.04</v>
      </c>
      <c r="G3563" s="36">
        <v>467</v>
      </c>
      <c r="H3563" s="35">
        <v>1022.17</v>
      </c>
      <c r="I3563" s="36">
        <v>333</v>
      </c>
      <c r="J3563" s="37">
        <v>3.0643254817987153</v>
      </c>
      <c r="L3563" s="2">
        <f>(H3550*K3550)/H3563</f>
        <v>0.21729017678077031</v>
      </c>
      <c r="M3563" s="2">
        <f>((H3550*K3550)/H3563)-K3550</f>
        <v>-3.2709823219229689E-2</v>
      </c>
    </row>
    <row r="3564" spans="1:13" x14ac:dyDescent="0.35">
      <c r="A3564" s="38" t="s">
        <v>120</v>
      </c>
      <c r="B3564" s="38" t="s">
        <v>127</v>
      </c>
      <c r="C3564" s="1" t="s">
        <v>13</v>
      </c>
      <c r="D3564" s="33">
        <v>1</v>
      </c>
      <c r="E3564" s="34">
        <v>22.4</v>
      </c>
      <c r="F3564" s="35">
        <v>6875.24</v>
      </c>
      <c r="G3564" s="36">
        <v>2347</v>
      </c>
      <c r="H3564" s="35">
        <v>306.93</v>
      </c>
      <c r="I3564" s="36">
        <v>104</v>
      </c>
      <c r="J3564" s="37">
        <v>2.9293736685129952</v>
      </c>
      <c r="L3564" s="2">
        <f>(H3550*K3550)/H3564</f>
        <v>0.72364219854689993</v>
      </c>
      <c r="M3564" s="2">
        <f>((H3550*K3550)/H3564)-K3550</f>
        <v>0.47364219854689993</v>
      </c>
    </row>
    <row r="3565" spans="1:13" x14ac:dyDescent="0.35">
      <c r="A3565" s="38" t="s">
        <v>120</v>
      </c>
      <c r="B3565" s="38" t="s">
        <v>127</v>
      </c>
      <c r="C3565" s="1" t="s">
        <v>18</v>
      </c>
      <c r="D3565" s="33">
        <v>0.94030000000000002</v>
      </c>
      <c r="E3565" s="34">
        <v>7.5</v>
      </c>
      <c r="F3565" s="35">
        <v>2700.06</v>
      </c>
      <c r="G3565" s="36">
        <v>866</v>
      </c>
      <c r="H3565" s="35">
        <v>360.01</v>
      </c>
      <c r="I3565" s="36">
        <v>115</v>
      </c>
      <c r="J3565" s="37">
        <v>3.1178521939953812</v>
      </c>
      <c r="L3565" s="2">
        <f>(H3550*K3550)/H3565</f>
        <v>0.61694814032943524</v>
      </c>
      <c r="M3565" s="2">
        <f>((H3550*K3550)/H3565)-K3550</f>
        <v>0.36694814032943524</v>
      </c>
    </row>
    <row r="3566" spans="1:13" x14ac:dyDescent="0.35">
      <c r="A3566" s="38" t="s">
        <v>120</v>
      </c>
      <c r="B3566" s="38" t="s">
        <v>127</v>
      </c>
      <c r="C3566" s="1" t="s">
        <v>11</v>
      </c>
      <c r="D3566" s="33">
        <v>0.94030000000000002</v>
      </c>
      <c r="E3566" s="34">
        <v>10.199999999999999</v>
      </c>
      <c r="F3566" s="35">
        <v>2573.17</v>
      </c>
      <c r="G3566" s="36">
        <v>1122</v>
      </c>
      <c r="H3566" s="35">
        <v>252.27</v>
      </c>
      <c r="I3566" s="36">
        <v>110</v>
      </c>
      <c r="J3566" s="37">
        <v>2.2933778966131908</v>
      </c>
      <c r="L3566" s="2">
        <f>(H3550*K3550)/H3566</f>
        <v>0.88043564434930821</v>
      </c>
      <c r="M3566" s="2">
        <f>((H3550*K3550)/H3566)-K3550</f>
        <v>0.63043564434930821</v>
      </c>
    </row>
    <row r="3567" spans="1:13" x14ac:dyDescent="0.35">
      <c r="A3567" s="38" t="s">
        <v>120</v>
      </c>
      <c r="B3567" s="38" t="s">
        <v>127</v>
      </c>
      <c r="C3567" s="1" t="s">
        <v>9</v>
      </c>
      <c r="D3567" s="33">
        <v>0.95520000000000005</v>
      </c>
      <c r="E3567" s="34">
        <v>5.2</v>
      </c>
      <c r="F3567" s="35">
        <v>1394.35</v>
      </c>
      <c r="G3567" s="36">
        <v>545</v>
      </c>
      <c r="H3567" s="35">
        <v>268.14</v>
      </c>
      <c r="I3567" s="36">
        <v>104</v>
      </c>
      <c r="J3567" s="37">
        <v>2.5584403669724769</v>
      </c>
      <c r="L3567" s="2">
        <f>(H3550*K3550)/H3567</f>
        <v>0.82832662042216754</v>
      </c>
      <c r="M3567" s="2">
        <f>((H3550*K3550)/H3567)-K3550</f>
        <v>0.57832662042216754</v>
      </c>
    </row>
    <row r="3568" spans="1:13" x14ac:dyDescent="0.35">
      <c r="A3568" s="1" t="s">
        <v>120</v>
      </c>
      <c r="B3568" s="1" t="s">
        <v>37</v>
      </c>
      <c r="C3568" s="1" t="s">
        <v>154</v>
      </c>
      <c r="D3568" s="33">
        <v>1</v>
      </c>
      <c r="E3568" s="34">
        <v>17</v>
      </c>
      <c r="F3568" s="35">
        <v>19707.009999999998</v>
      </c>
      <c r="G3568" s="36">
        <v>5624</v>
      </c>
      <c r="H3568" s="35">
        <v>1159.24</v>
      </c>
      <c r="I3568" s="36">
        <v>330</v>
      </c>
      <c r="J3568" s="37">
        <v>3.5040913940256044</v>
      </c>
      <c r="K3568" s="28">
        <v>0.25</v>
      </c>
    </row>
    <row r="3569" spans="1:13" x14ac:dyDescent="0.35">
      <c r="A3569" s="38" t="s">
        <v>120</v>
      </c>
      <c r="B3569" s="38" t="s">
        <v>37</v>
      </c>
      <c r="C3569" s="1" t="s">
        <v>12</v>
      </c>
      <c r="D3569" s="33">
        <v>1</v>
      </c>
      <c r="E3569" s="34">
        <v>15.3</v>
      </c>
      <c r="F3569" s="35">
        <v>8611.81</v>
      </c>
      <c r="G3569" s="36">
        <v>2828</v>
      </c>
      <c r="H3569" s="35">
        <v>562.86</v>
      </c>
      <c r="I3569" s="36">
        <v>184</v>
      </c>
      <c r="J3569" s="37">
        <v>3.0451944837340874</v>
      </c>
      <c r="L3569" s="2">
        <f>(H3568*K3568)/H3569</f>
        <v>0.51488824929822685</v>
      </c>
      <c r="M3569" s="2">
        <f>((H3568*K3568)/H3569)-K3568</f>
        <v>0.26488824929822685</v>
      </c>
    </row>
    <row r="3570" spans="1:13" x14ac:dyDescent="0.35">
      <c r="A3570" s="38" t="s">
        <v>120</v>
      </c>
      <c r="B3570" s="38" t="s">
        <v>37</v>
      </c>
      <c r="C3570" s="1" t="s">
        <v>8</v>
      </c>
      <c r="D3570" s="33">
        <v>1</v>
      </c>
      <c r="E3570" s="34">
        <v>5.7</v>
      </c>
      <c r="F3570" s="35">
        <v>4871.43</v>
      </c>
      <c r="G3570" s="36">
        <v>1460</v>
      </c>
      <c r="H3570" s="35">
        <v>854.64</v>
      </c>
      <c r="I3570" s="36">
        <v>256</v>
      </c>
      <c r="J3570" s="37">
        <v>3.3365958904109592</v>
      </c>
      <c r="L3570" s="2">
        <f>(H3568*K3568)/H3570</f>
        <v>0.33910184405129645</v>
      </c>
      <c r="M3570" s="2">
        <f>((H3568*K3568)/H3570)-K3568</f>
        <v>8.9101844051296453E-2</v>
      </c>
    </row>
    <row r="3571" spans="1:13" x14ac:dyDescent="0.35">
      <c r="A3571" s="38" t="s">
        <v>120</v>
      </c>
      <c r="B3571" s="38" t="s">
        <v>37</v>
      </c>
      <c r="C3571" s="1" t="s">
        <v>4</v>
      </c>
      <c r="D3571" s="33">
        <v>1</v>
      </c>
      <c r="E3571" s="34">
        <v>4.7</v>
      </c>
      <c r="F3571" s="35">
        <v>2503.08</v>
      </c>
      <c r="G3571" s="36">
        <v>823</v>
      </c>
      <c r="H3571" s="35">
        <v>532.57000000000005</v>
      </c>
      <c r="I3571" s="36">
        <v>175</v>
      </c>
      <c r="J3571" s="37">
        <v>3.0414094775212637</v>
      </c>
      <c r="L3571" s="2">
        <f>(H3568*K3568)/H3571</f>
        <v>0.54417259702949838</v>
      </c>
      <c r="M3571" s="2">
        <f>((H3568*K3568)/H3571)-K3568</f>
        <v>0.29417259702949838</v>
      </c>
    </row>
    <row r="3572" spans="1:13" x14ac:dyDescent="0.35">
      <c r="A3572" s="38" t="s">
        <v>120</v>
      </c>
      <c r="B3572" s="38" t="s">
        <v>37</v>
      </c>
      <c r="C3572" s="1" t="s">
        <v>10</v>
      </c>
      <c r="D3572" s="33">
        <v>1</v>
      </c>
      <c r="E3572" s="34">
        <v>6.5</v>
      </c>
      <c r="F3572" s="35">
        <v>2338.0500000000002</v>
      </c>
      <c r="G3572" s="36">
        <v>662</v>
      </c>
      <c r="H3572" s="35">
        <v>359.7</v>
      </c>
      <c r="I3572" s="36">
        <v>101</v>
      </c>
      <c r="J3572" s="37">
        <v>3.5317975830815711</v>
      </c>
      <c r="L3572" s="2">
        <f>(H3568*K3568)/H3572</f>
        <v>0.80569919377258825</v>
      </c>
      <c r="M3572" s="2">
        <f>((H3568*K3568)/H3572)-K3568</f>
        <v>0.55569919377258825</v>
      </c>
    </row>
    <row r="3573" spans="1:13" x14ac:dyDescent="0.35">
      <c r="A3573" s="38" t="s">
        <v>120</v>
      </c>
      <c r="B3573" s="38" t="s">
        <v>37</v>
      </c>
      <c r="C3573" s="1" t="s">
        <v>17</v>
      </c>
      <c r="D3573" s="33">
        <v>0.8</v>
      </c>
      <c r="E3573" s="34">
        <v>2.8</v>
      </c>
      <c r="F3573" s="35">
        <v>1305.1300000000001</v>
      </c>
      <c r="G3573" s="36">
        <v>652</v>
      </c>
      <c r="H3573" s="35">
        <v>466.12</v>
      </c>
      <c r="I3573" s="36">
        <v>232</v>
      </c>
      <c r="J3573" s="37">
        <v>2.0017331288343558</v>
      </c>
      <c r="L3573" s="2">
        <f>(H3568*K3568)/H3573</f>
        <v>0.62174976400926796</v>
      </c>
      <c r="M3573" s="2">
        <f>((H3568*K3568)/H3573)-K3568</f>
        <v>0.37174976400926796</v>
      </c>
    </row>
    <row r="3574" spans="1:13" x14ac:dyDescent="0.35">
      <c r="A3574" s="38" t="s">
        <v>120</v>
      </c>
      <c r="B3574" s="38" t="s">
        <v>37</v>
      </c>
      <c r="C3574" s="1" t="s">
        <v>6</v>
      </c>
      <c r="D3574" s="33">
        <v>1</v>
      </c>
      <c r="E3574" s="34">
        <v>3.6</v>
      </c>
      <c r="F3574" s="35">
        <v>1327.28</v>
      </c>
      <c r="G3574" s="36">
        <v>470</v>
      </c>
      <c r="H3574" s="35">
        <v>368.69</v>
      </c>
      <c r="I3574" s="36">
        <v>130</v>
      </c>
      <c r="J3574" s="37">
        <v>2.8239999999999998</v>
      </c>
      <c r="L3574" s="2">
        <f>(H3568*K3568)/H3574</f>
        <v>0.78605332393067351</v>
      </c>
      <c r="M3574" s="2">
        <f>((H3568*K3568)/H3574)-K3568</f>
        <v>0.53605332393067351</v>
      </c>
    </row>
    <row r="3575" spans="1:13" x14ac:dyDescent="0.35">
      <c r="A3575" s="38" t="s">
        <v>120</v>
      </c>
      <c r="B3575" s="38" t="s">
        <v>37</v>
      </c>
      <c r="C3575" s="1" t="s">
        <v>15</v>
      </c>
      <c r="D3575" s="33">
        <v>1</v>
      </c>
      <c r="E3575" s="34">
        <v>30.9</v>
      </c>
      <c r="F3575" s="35">
        <v>17798.28</v>
      </c>
      <c r="G3575" s="36">
        <v>5284</v>
      </c>
      <c r="H3575" s="35">
        <v>576</v>
      </c>
      <c r="I3575" s="36">
        <v>171</v>
      </c>
      <c r="J3575" s="37">
        <v>3.3683345950037848</v>
      </c>
      <c r="L3575" s="2">
        <f>(H3568*K3568)/H3575</f>
        <v>0.5031423611111111</v>
      </c>
      <c r="M3575" s="2">
        <f>((H3568*K3568)/H3575)-K3568</f>
        <v>0.2531423611111111</v>
      </c>
    </row>
    <row r="3576" spans="1:13" x14ac:dyDescent="0.35">
      <c r="A3576" s="38" t="s">
        <v>120</v>
      </c>
      <c r="B3576" s="38" t="s">
        <v>37</v>
      </c>
      <c r="C3576" s="1" t="s">
        <v>20</v>
      </c>
      <c r="D3576" s="33">
        <v>1</v>
      </c>
      <c r="E3576" s="34">
        <v>23</v>
      </c>
      <c r="F3576" s="35">
        <v>9592.7000000000007</v>
      </c>
      <c r="G3576" s="36">
        <v>4086</v>
      </c>
      <c r="H3576" s="35">
        <v>417.07</v>
      </c>
      <c r="I3576" s="36">
        <v>177</v>
      </c>
      <c r="J3576" s="37">
        <v>2.3476994615761138</v>
      </c>
      <c r="L3576" s="2">
        <f>(H3568*K3568)/H3576</f>
        <v>0.69487136451914544</v>
      </c>
      <c r="M3576" s="2">
        <f>((H3568*K3568)/H3576)-K3568</f>
        <v>0.44487136451914544</v>
      </c>
    </row>
    <row r="3577" spans="1:13" x14ac:dyDescent="0.35">
      <c r="A3577" s="38" t="s">
        <v>120</v>
      </c>
      <c r="B3577" s="38" t="s">
        <v>37</v>
      </c>
      <c r="C3577" s="1" t="s">
        <v>16</v>
      </c>
      <c r="D3577" s="33">
        <v>1</v>
      </c>
      <c r="E3577" s="34">
        <v>7.9</v>
      </c>
      <c r="F3577" s="35">
        <v>4813.43</v>
      </c>
      <c r="G3577" s="36">
        <v>1128</v>
      </c>
      <c r="H3577" s="35">
        <v>609.29</v>
      </c>
      <c r="I3577" s="36">
        <v>142</v>
      </c>
      <c r="J3577" s="37">
        <v>4.2672251773049652</v>
      </c>
      <c r="L3577" s="2">
        <f>(H3568*K3568)/H3577</f>
        <v>0.47565198837991762</v>
      </c>
      <c r="M3577" s="2">
        <f>((H3568*K3568)/H3577)-K3568</f>
        <v>0.22565198837991762</v>
      </c>
    </row>
    <row r="3578" spans="1:13" x14ac:dyDescent="0.35">
      <c r="A3578" s="38" t="s">
        <v>120</v>
      </c>
      <c r="B3578" s="38" t="s">
        <v>37</v>
      </c>
      <c r="C3578" s="1" t="s">
        <v>5</v>
      </c>
      <c r="D3578" s="33">
        <v>1</v>
      </c>
      <c r="E3578" s="34">
        <v>4.7</v>
      </c>
      <c r="F3578" s="35">
        <v>4134.34</v>
      </c>
      <c r="G3578" s="36">
        <v>1088</v>
      </c>
      <c r="H3578" s="35">
        <v>879.65</v>
      </c>
      <c r="I3578" s="36">
        <v>231</v>
      </c>
      <c r="J3578" s="37">
        <v>3.7999448529411768</v>
      </c>
      <c r="L3578" s="2">
        <f>(H3568*K3568)/H3578</f>
        <v>0.32946058091286307</v>
      </c>
      <c r="M3578" s="2">
        <f>((H3568*K3568)/H3578)-K3568</f>
        <v>7.9460580912863066E-2</v>
      </c>
    </row>
    <row r="3579" spans="1:13" x14ac:dyDescent="0.35">
      <c r="A3579" s="38" t="s">
        <v>120</v>
      </c>
      <c r="B3579" s="38" t="s">
        <v>37</v>
      </c>
      <c r="C3579" s="1" t="s">
        <v>14</v>
      </c>
      <c r="D3579" s="33">
        <v>1</v>
      </c>
      <c r="E3579" s="34">
        <v>5.9</v>
      </c>
      <c r="F3579" s="35">
        <v>1725.54</v>
      </c>
      <c r="G3579" s="36">
        <v>633</v>
      </c>
      <c r="H3579" s="35">
        <v>292.45999999999998</v>
      </c>
      <c r="I3579" s="36">
        <v>107</v>
      </c>
      <c r="J3579" s="37">
        <v>2.7259715639810427</v>
      </c>
      <c r="L3579" s="2">
        <f>(H3568*K3568)/H3579</f>
        <v>0.99093893181973614</v>
      </c>
      <c r="M3579" s="2">
        <f>((H3568*K3568)/H3579)-K3568</f>
        <v>0.74093893181973614</v>
      </c>
    </row>
    <row r="3580" spans="1:13" x14ac:dyDescent="0.35">
      <c r="A3580" s="38" t="s">
        <v>120</v>
      </c>
      <c r="B3580" s="38" t="s">
        <v>37</v>
      </c>
      <c r="C3580" s="1" t="s">
        <v>7</v>
      </c>
      <c r="D3580" s="33">
        <v>1</v>
      </c>
      <c r="E3580" s="34">
        <v>4.8</v>
      </c>
      <c r="F3580" s="35">
        <v>2243.08</v>
      </c>
      <c r="G3580" s="36">
        <v>885</v>
      </c>
      <c r="H3580" s="35">
        <v>467.31</v>
      </c>
      <c r="I3580" s="36">
        <v>184</v>
      </c>
      <c r="J3580" s="37">
        <v>2.5345536723163842</v>
      </c>
      <c r="L3580" s="2">
        <f>(H3568*K3568)/H3580</f>
        <v>0.62016648477456082</v>
      </c>
      <c r="M3580" s="2">
        <f>((H3568*K3568)/H3580)-K3568</f>
        <v>0.37016648477456082</v>
      </c>
    </row>
    <row r="3581" spans="1:13" x14ac:dyDescent="0.35">
      <c r="A3581" s="38" t="s">
        <v>120</v>
      </c>
      <c r="B3581" s="38" t="s">
        <v>37</v>
      </c>
      <c r="C3581" s="1" t="s">
        <v>19</v>
      </c>
      <c r="D3581" s="33">
        <v>1</v>
      </c>
      <c r="E3581" s="34">
        <v>1.4</v>
      </c>
      <c r="F3581" s="35">
        <v>1670.5</v>
      </c>
      <c r="G3581" s="36">
        <v>577</v>
      </c>
      <c r="H3581" s="35">
        <v>1193.21</v>
      </c>
      <c r="I3581" s="36">
        <v>412</v>
      </c>
      <c r="J3581" s="37">
        <v>2.895147313691508</v>
      </c>
      <c r="L3581" s="2">
        <f>(H3568*K3568)/H3581</f>
        <v>0.24288264429563949</v>
      </c>
      <c r="M3581" s="2">
        <f>((H3568*K3568)/H3581)-K3568</f>
        <v>-7.1173557043605062E-3</v>
      </c>
    </row>
    <row r="3582" spans="1:13" x14ac:dyDescent="0.35">
      <c r="A3582" s="38" t="s">
        <v>120</v>
      </c>
      <c r="B3582" s="38" t="s">
        <v>37</v>
      </c>
      <c r="C3582" s="1" t="s">
        <v>13</v>
      </c>
      <c r="D3582" s="33">
        <v>1</v>
      </c>
      <c r="E3582" s="34">
        <v>20.8</v>
      </c>
      <c r="F3582" s="35">
        <v>6104.8</v>
      </c>
      <c r="G3582" s="36">
        <v>1901</v>
      </c>
      <c r="H3582" s="35">
        <v>293.5</v>
      </c>
      <c r="I3582" s="36">
        <v>91</v>
      </c>
      <c r="J3582" s="37">
        <v>3.2113624408206207</v>
      </c>
      <c r="L3582" s="2">
        <f>(H3568*K3568)/H3582</f>
        <v>0.987427597955707</v>
      </c>
      <c r="M3582" s="2">
        <f>((H3568*K3568)/H3582)-K3568</f>
        <v>0.737427597955707</v>
      </c>
    </row>
    <row r="3583" spans="1:13" x14ac:dyDescent="0.35">
      <c r="A3583" s="38" t="s">
        <v>120</v>
      </c>
      <c r="B3583" s="38" t="s">
        <v>37</v>
      </c>
      <c r="C3583" s="1" t="s">
        <v>18</v>
      </c>
      <c r="D3583" s="33">
        <v>1</v>
      </c>
      <c r="E3583" s="34">
        <v>7.4</v>
      </c>
      <c r="F3583" s="35">
        <v>3300.21</v>
      </c>
      <c r="G3583" s="36">
        <v>1053</v>
      </c>
      <c r="H3583" s="35">
        <v>445.97</v>
      </c>
      <c r="I3583" s="36">
        <v>142</v>
      </c>
      <c r="J3583" s="37">
        <v>3.1341025641025642</v>
      </c>
      <c r="L3583" s="2">
        <f>(H3568*K3568)/H3583</f>
        <v>0.64984191761777699</v>
      </c>
      <c r="M3583" s="2">
        <f>((H3568*K3568)/H3583)-K3568</f>
        <v>0.39984191761777699</v>
      </c>
    </row>
    <row r="3584" spans="1:13" x14ac:dyDescent="0.35">
      <c r="A3584" s="38" t="s">
        <v>120</v>
      </c>
      <c r="B3584" s="38" t="s">
        <v>37</v>
      </c>
      <c r="C3584" s="1" t="s">
        <v>11</v>
      </c>
      <c r="D3584" s="33">
        <v>1</v>
      </c>
      <c r="E3584" s="34">
        <v>10.6</v>
      </c>
      <c r="F3584" s="35">
        <v>3153.67</v>
      </c>
      <c r="G3584" s="36">
        <v>1395</v>
      </c>
      <c r="H3584" s="35">
        <v>297.52</v>
      </c>
      <c r="I3584" s="36">
        <v>131</v>
      </c>
      <c r="J3584" s="37">
        <v>2.2606953405017922</v>
      </c>
      <c r="L3584" s="2">
        <f>(H3568*K3568)/H3584</f>
        <v>0.97408577574616839</v>
      </c>
      <c r="M3584" s="2">
        <f>((H3568*K3568)/H3584)-K3568</f>
        <v>0.72408577574616839</v>
      </c>
    </row>
    <row r="3585" spans="1:13" x14ac:dyDescent="0.35">
      <c r="A3585" s="38" t="s">
        <v>120</v>
      </c>
      <c r="B3585" s="38" t="s">
        <v>37</v>
      </c>
      <c r="C3585" s="1" t="s">
        <v>9</v>
      </c>
      <c r="D3585" s="33">
        <v>1</v>
      </c>
      <c r="E3585" s="34">
        <v>3.7</v>
      </c>
      <c r="F3585" s="35">
        <v>1076.77</v>
      </c>
      <c r="G3585" s="36">
        <v>418</v>
      </c>
      <c r="H3585" s="35">
        <v>291.02</v>
      </c>
      <c r="I3585" s="36">
        <v>112</v>
      </c>
      <c r="J3585" s="37">
        <v>2.5760047846889953</v>
      </c>
      <c r="L3585" s="2">
        <f>(H3568*K3568)/H3585</f>
        <v>0.99584221015737762</v>
      </c>
      <c r="M3585" s="2">
        <f>((H3568*K3568)/H3585)-K3568</f>
        <v>0.74584221015737762</v>
      </c>
    </row>
    <row r="3586" spans="1:13" x14ac:dyDescent="0.35">
      <c r="A3586" s="1" t="s">
        <v>120</v>
      </c>
      <c r="B3586" s="1" t="s">
        <v>34</v>
      </c>
      <c r="C3586" s="1" t="s">
        <v>154</v>
      </c>
      <c r="D3586" s="33">
        <v>0.95240000000000002</v>
      </c>
      <c r="E3586" s="34">
        <v>14.9</v>
      </c>
      <c r="F3586" s="35">
        <v>11402.44</v>
      </c>
      <c r="G3586" s="36">
        <v>3264</v>
      </c>
      <c r="H3586" s="35">
        <v>765.26</v>
      </c>
      <c r="I3586" s="36">
        <v>219</v>
      </c>
      <c r="J3586" s="37">
        <v>3.4933946078431375</v>
      </c>
      <c r="K3586" s="28">
        <v>0.25</v>
      </c>
    </row>
    <row r="3587" spans="1:13" x14ac:dyDescent="0.35">
      <c r="A3587" s="38" t="s">
        <v>120</v>
      </c>
      <c r="B3587" s="38" t="s">
        <v>34</v>
      </c>
      <c r="C3587" s="1" t="s">
        <v>12</v>
      </c>
      <c r="D3587" s="33">
        <v>0.90480000000000005</v>
      </c>
      <c r="E3587" s="34">
        <v>11.9</v>
      </c>
      <c r="F3587" s="35">
        <v>1851.6</v>
      </c>
      <c r="G3587" s="36">
        <v>455</v>
      </c>
      <c r="H3587" s="35">
        <v>155.6</v>
      </c>
      <c r="I3587" s="36">
        <v>38</v>
      </c>
      <c r="J3587" s="37">
        <v>4.0694505494505488</v>
      </c>
      <c r="L3587" s="2">
        <f>(H3586*K3586)/H3587</f>
        <v>1.2295308483290488</v>
      </c>
      <c r="M3587" s="2">
        <f>((H3586*K3586)/H3587)-K3586</f>
        <v>0.9795308483290488</v>
      </c>
    </row>
    <row r="3588" spans="1:13" x14ac:dyDescent="0.35">
      <c r="A3588" s="38" t="s">
        <v>120</v>
      </c>
      <c r="B3588" s="38" t="s">
        <v>34</v>
      </c>
      <c r="C3588" s="1" t="s">
        <v>8</v>
      </c>
      <c r="D3588" s="33">
        <v>0.95240000000000002</v>
      </c>
      <c r="E3588" s="34">
        <v>6.3</v>
      </c>
      <c r="F3588" s="35">
        <v>4776.9799999999996</v>
      </c>
      <c r="G3588" s="36">
        <v>1304</v>
      </c>
      <c r="H3588" s="35">
        <v>758.25</v>
      </c>
      <c r="I3588" s="36">
        <v>206</v>
      </c>
      <c r="J3588" s="37">
        <v>3.6633282208588955</v>
      </c>
      <c r="L3588" s="2">
        <f>(H3586*K3586)/H3588</f>
        <v>0.25231124299373558</v>
      </c>
      <c r="M3588" s="2">
        <f>((H3586*K3586)/H3588)-K3586</f>
        <v>2.3112429937355849E-3</v>
      </c>
    </row>
    <row r="3589" spans="1:13" x14ac:dyDescent="0.35">
      <c r="A3589" s="38" t="s">
        <v>120</v>
      </c>
      <c r="B3589" s="38" t="s">
        <v>34</v>
      </c>
      <c r="C3589" s="1" t="s">
        <v>4</v>
      </c>
      <c r="D3589" s="33">
        <v>0.95240000000000002</v>
      </c>
      <c r="E3589" s="34">
        <v>5.9</v>
      </c>
      <c r="F3589" s="35">
        <v>1856.71</v>
      </c>
      <c r="G3589" s="36">
        <v>613</v>
      </c>
      <c r="H3589" s="35">
        <v>314.7</v>
      </c>
      <c r="I3589" s="36">
        <v>103</v>
      </c>
      <c r="J3589" s="37">
        <v>3.0288907014681894</v>
      </c>
      <c r="L3589" s="2">
        <f>(H3586*K3586)/H3589</f>
        <v>0.6079281855735621</v>
      </c>
      <c r="M3589" s="2">
        <f>((H3586*K3586)/H3589)-K3586</f>
        <v>0.3579281855735621</v>
      </c>
    </row>
    <row r="3590" spans="1:13" x14ac:dyDescent="0.35">
      <c r="A3590" s="38" t="s">
        <v>120</v>
      </c>
      <c r="B3590" s="38" t="s">
        <v>34</v>
      </c>
      <c r="C3590" s="1" t="s">
        <v>10</v>
      </c>
      <c r="D3590" s="33">
        <v>0.95240000000000002</v>
      </c>
      <c r="E3590" s="34">
        <v>3.1</v>
      </c>
      <c r="F3590" s="35">
        <v>879.27</v>
      </c>
      <c r="G3590" s="36">
        <v>224</v>
      </c>
      <c r="H3590" s="35">
        <v>283.64</v>
      </c>
      <c r="I3590" s="36">
        <v>72</v>
      </c>
      <c r="J3590" s="37">
        <v>3.9253125</v>
      </c>
      <c r="L3590" s="2">
        <f>(H3586*K3586)/H3590</f>
        <v>0.67449936539275135</v>
      </c>
      <c r="M3590" s="2">
        <f>((H3586*K3586)/H3590)-K3586</f>
        <v>0.42449936539275135</v>
      </c>
    </row>
    <row r="3591" spans="1:13" x14ac:dyDescent="0.35">
      <c r="A3591" s="38" t="s">
        <v>120</v>
      </c>
      <c r="B3591" s="38" t="s">
        <v>34</v>
      </c>
      <c r="C3591" s="1" t="s">
        <v>17</v>
      </c>
      <c r="D3591" s="33">
        <v>0.90480000000000005</v>
      </c>
      <c r="E3591" s="34">
        <v>2.2999999999999998</v>
      </c>
      <c r="F3591" s="35">
        <v>1226.25</v>
      </c>
      <c r="G3591" s="36">
        <v>549</v>
      </c>
      <c r="H3591" s="35">
        <v>533.15</v>
      </c>
      <c r="I3591" s="36">
        <v>238</v>
      </c>
      <c r="J3591" s="37">
        <v>2.2336065573770494</v>
      </c>
      <c r="L3591" s="2">
        <f>(H3586*K3586)/H3591</f>
        <v>0.35883897589796493</v>
      </c>
      <c r="M3591" s="2">
        <f>((H3586*K3586)/H3591)-K3586</f>
        <v>0.10883897589796493</v>
      </c>
    </row>
    <row r="3592" spans="1:13" x14ac:dyDescent="0.35">
      <c r="A3592" s="38" t="s">
        <v>120</v>
      </c>
      <c r="B3592" s="38" t="s">
        <v>34</v>
      </c>
      <c r="C3592" s="1" t="s">
        <v>6</v>
      </c>
      <c r="D3592" s="33">
        <v>0.95240000000000002</v>
      </c>
      <c r="E3592" s="34">
        <v>3</v>
      </c>
      <c r="F3592" s="35">
        <v>903.89</v>
      </c>
      <c r="G3592" s="36">
        <v>373</v>
      </c>
      <c r="H3592" s="35">
        <v>301.3</v>
      </c>
      <c r="I3592" s="36">
        <v>124</v>
      </c>
      <c r="J3592" s="37">
        <v>2.4232975871313673</v>
      </c>
      <c r="L3592" s="2">
        <f>(H3586*K3586)/H3592</f>
        <v>0.63496515101228013</v>
      </c>
      <c r="M3592" s="2">
        <f>((H3586*K3586)/H3592)-K3586</f>
        <v>0.38496515101228013</v>
      </c>
    </row>
    <row r="3593" spans="1:13" x14ac:dyDescent="0.35">
      <c r="A3593" s="38" t="s">
        <v>120</v>
      </c>
      <c r="B3593" s="38" t="s">
        <v>34</v>
      </c>
      <c r="C3593" s="1" t="s">
        <v>15</v>
      </c>
      <c r="D3593" s="33">
        <v>0.95240000000000002</v>
      </c>
      <c r="E3593" s="34">
        <v>23.1</v>
      </c>
      <c r="F3593" s="35">
        <v>11966.6</v>
      </c>
      <c r="G3593" s="36">
        <v>3159</v>
      </c>
      <c r="H3593" s="35">
        <v>518.03</v>
      </c>
      <c r="I3593" s="36">
        <v>136</v>
      </c>
      <c r="J3593" s="37">
        <v>3.7880974992086105</v>
      </c>
      <c r="L3593" s="2">
        <f>(H3586*K3586)/H3593</f>
        <v>0.36931258807404976</v>
      </c>
      <c r="M3593" s="2">
        <f>((H3586*K3586)/H3593)-K3586</f>
        <v>0.11931258807404976</v>
      </c>
    </row>
    <row r="3594" spans="1:13" x14ac:dyDescent="0.35">
      <c r="A3594" s="38" t="s">
        <v>120</v>
      </c>
      <c r="B3594" s="38" t="s">
        <v>34</v>
      </c>
      <c r="C3594" s="1" t="s">
        <v>20</v>
      </c>
      <c r="D3594" s="33">
        <v>0.90480000000000005</v>
      </c>
      <c r="E3594" s="34">
        <v>20.6</v>
      </c>
      <c r="F3594" s="35">
        <v>6565.16</v>
      </c>
      <c r="G3594" s="36">
        <v>2766</v>
      </c>
      <c r="H3594" s="35">
        <v>318.7</v>
      </c>
      <c r="I3594" s="36">
        <v>134</v>
      </c>
      <c r="J3594" s="37">
        <v>2.3735213304410703</v>
      </c>
      <c r="L3594" s="2">
        <f>(H3586*K3586)/H3594</f>
        <v>0.60029808597427048</v>
      </c>
      <c r="M3594" s="2">
        <f>((H3586*K3586)/H3594)-K3586</f>
        <v>0.35029808597427048</v>
      </c>
    </row>
    <row r="3595" spans="1:13" x14ac:dyDescent="0.35">
      <c r="A3595" s="38" t="s">
        <v>120</v>
      </c>
      <c r="B3595" s="38" t="s">
        <v>34</v>
      </c>
      <c r="C3595" s="1" t="s">
        <v>16</v>
      </c>
      <c r="D3595" s="33">
        <v>0.95240000000000002</v>
      </c>
      <c r="E3595" s="34">
        <v>5.7</v>
      </c>
      <c r="F3595" s="35">
        <v>1739.41</v>
      </c>
      <c r="G3595" s="36">
        <v>451</v>
      </c>
      <c r="H3595" s="35">
        <v>305.16000000000003</v>
      </c>
      <c r="I3595" s="36">
        <v>79</v>
      </c>
      <c r="J3595" s="37">
        <v>3.8567849223946786</v>
      </c>
      <c r="L3595" s="2">
        <f>(H3586*K3586)/H3595</f>
        <v>0.62693341198060026</v>
      </c>
      <c r="M3595" s="2">
        <f>((H3586*K3586)/H3595)-K3586</f>
        <v>0.37693341198060026</v>
      </c>
    </row>
    <row r="3596" spans="1:13" x14ac:dyDescent="0.35">
      <c r="A3596" s="38" t="s">
        <v>120</v>
      </c>
      <c r="B3596" s="38" t="s">
        <v>34</v>
      </c>
      <c r="C3596" s="1" t="s">
        <v>5</v>
      </c>
      <c r="D3596" s="33">
        <v>0.85709999999999997</v>
      </c>
      <c r="E3596" s="34">
        <v>3.1</v>
      </c>
      <c r="F3596" s="35">
        <v>1810.59</v>
      </c>
      <c r="G3596" s="36">
        <v>496</v>
      </c>
      <c r="H3596" s="35">
        <v>584.05999999999995</v>
      </c>
      <c r="I3596" s="36">
        <v>160</v>
      </c>
      <c r="J3596" s="37">
        <v>3.650383064516129</v>
      </c>
      <c r="L3596" s="2">
        <f>(H3586*K3586)/H3596</f>
        <v>0.32756052460363666</v>
      </c>
      <c r="M3596" s="2">
        <f>((H3586*K3586)/H3596)-K3586</f>
        <v>7.756052460363666E-2</v>
      </c>
    </row>
    <row r="3597" spans="1:13" x14ac:dyDescent="0.35">
      <c r="A3597" s="38" t="s">
        <v>120</v>
      </c>
      <c r="B3597" s="38" t="s">
        <v>34</v>
      </c>
      <c r="C3597" s="1" t="s">
        <v>14</v>
      </c>
      <c r="D3597" s="33">
        <v>0.90480000000000005</v>
      </c>
      <c r="E3597" s="34">
        <v>3.8</v>
      </c>
      <c r="F3597" s="35">
        <v>1006.4</v>
      </c>
      <c r="G3597" s="36">
        <v>334</v>
      </c>
      <c r="H3597" s="35">
        <v>264.83999999999997</v>
      </c>
      <c r="I3597" s="36">
        <v>87</v>
      </c>
      <c r="J3597" s="37">
        <v>3.0131736526946109</v>
      </c>
      <c r="L3597" s="2">
        <f>(H3586*K3586)/H3597</f>
        <v>0.72237954991693099</v>
      </c>
      <c r="M3597" s="2">
        <f>((H3586*K3586)/H3597)-K3586</f>
        <v>0.47237954991693099</v>
      </c>
    </row>
    <row r="3598" spans="1:13" x14ac:dyDescent="0.35">
      <c r="A3598" s="38" t="s">
        <v>120</v>
      </c>
      <c r="B3598" s="38" t="s">
        <v>34</v>
      </c>
      <c r="C3598" s="1" t="s">
        <v>7</v>
      </c>
      <c r="D3598" s="33">
        <v>0.90480000000000005</v>
      </c>
      <c r="E3598" s="34">
        <v>3.9</v>
      </c>
      <c r="F3598" s="35">
        <v>1624.45</v>
      </c>
      <c r="G3598" s="36">
        <v>538</v>
      </c>
      <c r="H3598" s="35">
        <v>416.53</v>
      </c>
      <c r="I3598" s="36">
        <v>137</v>
      </c>
      <c r="J3598" s="37">
        <v>3.0194237918215614</v>
      </c>
      <c r="L3598" s="2">
        <f>(H3586*K3586)/H3598</f>
        <v>0.45930665258204695</v>
      </c>
      <c r="M3598" s="2">
        <f>((H3586*K3586)/H3598)-K3586</f>
        <v>0.20930665258204695</v>
      </c>
    </row>
    <row r="3599" spans="1:13" x14ac:dyDescent="0.35">
      <c r="A3599" s="38" t="s">
        <v>120</v>
      </c>
      <c r="B3599" s="38" t="s">
        <v>34</v>
      </c>
      <c r="C3599" s="1" t="s">
        <v>19</v>
      </c>
      <c r="D3599" s="33">
        <v>0.90480000000000005</v>
      </c>
      <c r="E3599" s="34">
        <v>1.3</v>
      </c>
      <c r="F3599" s="35">
        <v>1118.42</v>
      </c>
      <c r="G3599" s="36">
        <v>364</v>
      </c>
      <c r="H3599" s="35">
        <v>860.32</v>
      </c>
      <c r="I3599" s="36">
        <v>280</v>
      </c>
      <c r="J3599" s="37">
        <v>3.0725824175824177</v>
      </c>
      <c r="L3599" s="2">
        <f>(H3586*K3586)/H3599</f>
        <v>0.22237655755997768</v>
      </c>
      <c r="M3599" s="2">
        <f>((H3586*K3586)/H3599)-K3586</f>
        <v>-2.7623442440022322E-2</v>
      </c>
    </row>
    <row r="3600" spans="1:13" x14ac:dyDescent="0.35">
      <c r="A3600" s="38" t="s">
        <v>120</v>
      </c>
      <c r="B3600" s="38" t="s">
        <v>34</v>
      </c>
      <c r="C3600" s="1" t="s">
        <v>13</v>
      </c>
      <c r="D3600" s="33">
        <v>0.95240000000000002</v>
      </c>
      <c r="E3600" s="34">
        <v>21.2</v>
      </c>
      <c r="F3600" s="35">
        <v>5792.07</v>
      </c>
      <c r="G3600" s="36">
        <v>1887</v>
      </c>
      <c r="H3600" s="35">
        <v>273.20999999999998</v>
      </c>
      <c r="I3600" s="36">
        <v>89</v>
      </c>
      <c r="J3600" s="37">
        <v>3.0694594594594595</v>
      </c>
      <c r="L3600" s="2">
        <f>(H3586*K3586)/H3600</f>
        <v>0.70024889279308966</v>
      </c>
      <c r="M3600" s="2">
        <f>((H3586*K3586)/H3600)-K3586</f>
        <v>0.45024889279308966</v>
      </c>
    </row>
    <row r="3601" spans="1:13" x14ac:dyDescent="0.35">
      <c r="A3601" s="38" t="s">
        <v>120</v>
      </c>
      <c r="B3601" s="38" t="s">
        <v>34</v>
      </c>
      <c r="C3601" s="1" t="s">
        <v>18</v>
      </c>
      <c r="D3601" s="33">
        <v>0.90480000000000005</v>
      </c>
      <c r="E3601" s="34">
        <v>6</v>
      </c>
      <c r="F3601" s="35">
        <v>1884.33</v>
      </c>
      <c r="G3601" s="36">
        <v>587</v>
      </c>
      <c r="H3601" s="35">
        <v>314.06</v>
      </c>
      <c r="I3601" s="36">
        <v>97</v>
      </c>
      <c r="J3601" s="37">
        <v>3.2101022146507665</v>
      </c>
      <c r="L3601" s="2">
        <f>(H3586*K3586)/H3601</f>
        <v>0.60916703814557727</v>
      </c>
      <c r="M3601" s="2">
        <f>((H3586*K3586)/H3601)-K3586</f>
        <v>0.35916703814557727</v>
      </c>
    </row>
    <row r="3602" spans="1:13" x14ac:dyDescent="0.35">
      <c r="A3602" s="38" t="s">
        <v>120</v>
      </c>
      <c r="B3602" s="38" t="s">
        <v>34</v>
      </c>
      <c r="C3602" s="1" t="s">
        <v>11</v>
      </c>
      <c r="D3602" s="33">
        <v>0.85709999999999997</v>
      </c>
      <c r="E3602" s="34">
        <v>5.5</v>
      </c>
      <c r="F3602" s="35">
        <v>1143.06</v>
      </c>
      <c r="G3602" s="36">
        <v>469</v>
      </c>
      <c r="H3602" s="35">
        <v>207.83</v>
      </c>
      <c r="I3602" s="36">
        <v>85</v>
      </c>
      <c r="J3602" s="37">
        <v>2.4372281449893389</v>
      </c>
      <c r="L3602" s="2">
        <f>(H3586*K3586)/H3602</f>
        <v>0.92053601501226956</v>
      </c>
      <c r="M3602" s="2">
        <f>((H3586*K3586)/H3602)-K3586</f>
        <v>0.67053601501226956</v>
      </c>
    </row>
    <row r="3603" spans="1:13" x14ac:dyDescent="0.35">
      <c r="A3603" s="38" t="s">
        <v>120</v>
      </c>
      <c r="B3603" s="38" t="s">
        <v>34</v>
      </c>
      <c r="C3603" s="1" t="s">
        <v>9</v>
      </c>
      <c r="D3603" s="33">
        <v>0.90480000000000005</v>
      </c>
      <c r="E3603" s="34">
        <v>4.9000000000000004</v>
      </c>
      <c r="F3603" s="35">
        <v>1455.59</v>
      </c>
      <c r="G3603" s="36">
        <v>634</v>
      </c>
      <c r="H3603" s="35">
        <v>297.06</v>
      </c>
      <c r="I3603" s="36">
        <v>129</v>
      </c>
      <c r="J3603" s="37">
        <v>2.2958832807570975</v>
      </c>
      <c r="L3603" s="2">
        <f>(H3586*K3586)/H3603</f>
        <v>0.64402814246280216</v>
      </c>
      <c r="M3603" s="2">
        <f>((H3586*K3586)/H3603)-K3586</f>
        <v>0.39402814246280216</v>
      </c>
    </row>
    <row r="3604" spans="1:13" x14ac:dyDescent="0.35">
      <c r="A3604" s="1" t="s">
        <v>120</v>
      </c>
      <c r="B3604" s="1" t="s">
        <v>42</v>
      </c>
      <c r="C3604" s="1" t="s">
        <v>154</v>
      </c>
      <c r="D3604" s="33">
        <v>1</v>
      </c>
      <c r="E3604" s="34">
        <v>17.100000000000001</v>
      </c>
      <c r="F3604" s="35">
        <v>15957.23</v>
      </c>
      <c r="G3604" s="36">
        <v>4822</v>
      </c>
      <c r="H3604" s="35">
        <v>933.17</v>
      </c>
      <c r="I3604" s="36">
        <v>281</v>
      </c>
      <c r="J3604" s="37">
        <v>3.3092554956449605</v>
      </c>
      <c r="K3604" s="28">
        <v>0.25</v>
      </c>
    </row>
    <row r="3605" spans="1:13" x14ac:dyDescent="0.35">
      <c r="A3605" s="38" t="s">
        <v>120</v>
      </c>
      <c r="B3605" s="38" t="s">
        <v>42</v>
      </c>
      <c r="C3605" s="1" t="s">
        <v>12</v>
      </c>
      <c r="D3605" s="33">
        <v>1</v>
      </c>
      <c r="E3605" s="34">
        <v>16.3</v>
      </c>
      <c r="F3605" s="35">
        <v>10996.03</v>
      </c>
      <c r="G3605" s="36">
        <v>3260</v>
      </c>
      <c r="H3605" s="35">
        <v>674.6</v>
      </c>
      <c r="I3605" s="36">
        <v>200</v>
      </c>
      <c r="J3605" s="37">
        <v>3.3730153374233129</v>
      </c>
      <c r="L3605" s="2">
        <f>(H3604*K3604)/H3605</f>
        <v>0.34582345093388672</v>
      </c>
      <c r="M3605" s="2">
        <f>((H3604*K3604)/H3605)-K3604</f>
        <v>9.5823450933886722E-2</v>
      </c>
    </row>
    <row r="3606" spans="1:13" x14ac:dyDescent="0.35">
      <c r="A3606" s="38" t="s">
        <v>120</v>
      </c>
      <c r="B3606" s="38" t="s">
        <v>42</v>
      </c>
      <c r="C3606" s="1" t="s">
        <v>8</v>
      </c>
      <c r="D3606" s="33">
        <v>1</v>
      </c>
      <c r="E3606" s="34">
        <v>7.5</v>
      </c>
      <c r="F3606" s="35">
        <v>6209.41</v>
      </c>
      <c r="G3606" s="36">
        <v>1814</v>
      </c>
      <c r="H3606" s="35">
        <v>827.92</v>
      </c>
      <c r="I3606" s="36">
        <v>241</v>
      </c>
      <c r="J3606" s="37">
        <v>3.423048511576626</v>
      </c>
      <c r="L3606" s="2">
        <f>(H3604*K3604)/H3606</f>
        <v>0.28178145231423324</v>
      </c>
      <c r="M3606" s="2">
        <f>((H3604*K3604)/H3606)-K3604</f>
        <v>3.1781452314233238E-2</v>
      </c>
    </row>
    <row r="3607" spans="1:13" x14ac:dyDescent="0.35">
      <c r="A3607" s="38" t="s">
        <v>120</v>
      </c>
      <c r="B3607" s="38" t="s">
        <v>42</v>
      </c>
      <c r="C3607" s="1" t="s">
        <v>4</v>
      </c>
      <c r="D3607" s="33">
        <v>1</v>
      </c>
      <c r="E3607" s="34">
        <v>5.8</v>
      </c>
      <c r="F3607" s="35">
        <v>2633.53</v>
      </c>
      <c r="G3607" s="36">
        <v>872</v>
      </c>
      <c r="H3607" s="35">
        <v>454.06</v>
      </c>
      <c r="I3607" s="36">
        <v>150</v>
      </c>
      <c r="J3607" s="37">
        <v>3.0201032110091743</v>
      </c>
      <c r="L3607" s="2">
        <f>(H3604*K3604)/H3607</f>
        <v>0.51379223010174868</v>
      </c>
      <c r="M3607" s="2">
        <f>((H3604*K3604)/H3607)-K3604</f>
        <v>0.26379223010174868</v>
      </c>
    </row>
    <row r="3608" spans="1:13" x14ac:dyDescent="0.35">
      <c r="A3608" s="38" t="s">
        <v>120</v>
      </c>
      <c r="B3608" s="38" t="s">
        <v>42</v>
      </c>
      <c r="C3608" s="1" t="s">
        <v>10</v>
      </c>
      <c r="D3608" s="33">
        <v>1</v>
      </c>
      <c r="E3608" s="34">
        <v>4.4000000000000004</v>
      </c>
      <c r="F3608" s="35">
        <v>1262.79</v>
      </c>
      <c r="G3608" s="36">
        <v>377</v>
      </c>
      <c r="H3608" s="35">
        <v>287</v>
      </c>
      <c r="I3608" s="36">
        <v>85</v>
      </c>
      <c r="J3608" s="37">
        <v>3.349575596816976</v>
      </c>
      <c r="L3608" s="2">
        <f>(H3604*K3604)/H3608</f>
        <v>0.81286585365853659</v>
      </c>
      <c r="M3608" s="2">
        <f>((H3604*K3604)/H3608)-K3604</f>
        <v>0.56286585365853659</v>
      </c>
    </row>
    <row r="3609" spans="1:13" x14ac:dyDescent="0.35">
      <c r="A3609" s="38" t="s">
        <v>120</v>
      </c>
      <c r="B3609" s="38" t="s">
        <v>42</v>
      </c>
      <c r="C3609" s="1" t="s">
        <v>17</v>
      </c>
      <c r="D3609" s="33">
        <v>0.73680000000000001</v>
      </c>
      <c r="E3609" s="34">
        <v>2.1</v>
      </c>
      <c r="F3609" s="35">
        <v>1201.8</v>
      </c>
      <c r="G3609" s="36">
        <v>584</v>
      </c>
      <c r="H3609" s="35">
        <v>572.29</v>
      </c>
      <c r="I3609" s="36">
        <v>278</v>
      </c>
      <c r="J3609" s="37">
        <v>2.0578767123287669</v>
      </c>
      <c r="L3609" s="2">
        <f>(H3604*K3604)/H3609</f>
        <v>0.40764734662496288</v>
      </c>
      <c r="M3609" s="2">
        <f>((H3604*K3604)/H3609)-K3604</f>
        <v>0.15764734662496288</v>
      </c>
    </row>
    <row r="3610" spans="1:13" x14ac:dyDescent="0.35">
      <c r="A3610" s="38" t="s">
        <v>120</v>
      </c>
      <c r="B3610" s="38" t="s">
        <v>42</v>
      </c>
      <c r="C3610" s="1" t="s">
        <v>6</v>
      </c>
      <c r="D3610" s="33">
        <v>1</v>
      </c>
      <c r="E3610" s="34">
        <v>4.5</v>
      </c>
      <c r="F3610" s="35">
        <v>896.3</v>
      </c>
      <c r="G3610" s="36">
        <v>451</v>
      </c>
      <c r="H3610" s="35">
        <v>199.18</v>
      </c>
      <c r="I3610" s="36">
        <v>100</v>
      </c>
      <c r="J3610" s="37">
        <v>1.9873614190687361</v>
      </c>
      <c r="L3610" s="2">
        <f>(H3604*K3604)/H3610</f>
        <v>1.1712646852093582</v>
      </c>
      <c r="M3610" s="2">
        <f>((H3604*K3604)/H3610)-K3604</f>
        <v>0.92126468520935823</v>
      </c>
    </row>
    <row r="3611" spans="1:13" x14ac:dyDescent="0.35">
      <c r="A3611" s="38" t="s">
        <v>120</v>
      </c>
      <c r="B3611" s="38" t="s">
        <v>42</v>
      </c>
      <c r="C3611" s="1" t="s">
        <v>15</v>
      </c>
      <c r="D3611" s="33">
        <v>1</v>
      </c>
      <c r="E3611" s="34">
        <v>30.9</v>
      </c>
      <c r="F3611" s="35">
        <v>17026.849999999999</v>
      </c>
      <c r="G3611" s="36">
        <v>5008</v>
      </c>
      <c r="H3611" s="35">
        <v>551.03</v>
      </c>
      <c r="I3611" s="36">
        <v>162</v>
      </c>
      <c r="J3611" s="37">
        <v>3.3999301118210861</v>
      </c>
      <c r="L3611" s="2">
        <f>(H3604*K3604)/H3611</f>
        <v>0.42337531531858519</v>
      </c>
      <c r="M3611" s="2">
        <f>((H3604*K3604)/H3611)-K3604</f>
        <v>0.17337531531858519</v>
      </c>
    </row>
    <row r="3612" spans="1:13" x14ac:dyDescent="0.35">
      <c r="A3612" s="38" t="s">
        <v>120</v>
      </c>
      <c r="B3612" s="38" t="s">
        <v>42</v>
      </c>
      <c r="C3612" s="1" t="s">
        <v>20</v>
      </c>
      <c r="D3612" s="33">
        <v>1</v>
      </c>
      <c r="E3612" s="34">
        <v>24.9</v>
      </c>
      <c r="F3612" s="35">
        <v>9527.09</v>
      </c>
      <c r="G3612" s="36">
        <v>3954</v>
      </c>
      <c r="H3612" s="35">
        <v>382.61</v>
      </c>
      <c r="I3612" s="36">
        <v>158</v>
      </c>
      <c r="J3612" s="37">
        <v>2.4094815376833587</v>
      </c>
      <c r="L3612" s="2">
        <f>(H3604*K3604)/H3612</f>
        <v>0.60973968270562706</v>
      </c>
      <c r="M3612" s="2">
        <f>((H3604*K3604)/H3612)-K3604</f>
        <v>0.35973968270562706</v>
      </c>
    </row>
    <row r="3613" spans="1:13" x14ac:dyDescent="0.35">
      <c r="A3613" s="38" t="s">
        <v>120</v>
      </c>
      <c r="B3613" s="38" t="s">
        <v>42</v>
      </c>
      <c r="C3613" s="1" t="s">
        <v>16</v>
      </c>
      <c r="D3613" s="33">
        <v>1</v>
      </c>
      <c r="E3613" s="34">
        <v>7.3</v>
      </c>
      <c r="F3613" s="35">
        <v>3795.91</v>
      </c>
      <c r="G3613" s="36">
        <v>981</v>
      </c>
      <c r="H3613" s="35">
        <v>519.99</v>
      </c>
      <c r="I3613" s="36">
        <v>134</v>
      </c>
      <c r="J3613" s="37">
        <v>3.8694291539245667</v>
      </c>
      <c r="L3613" s="2">
        <f>(H3604*K3604)/H3613</f>
        <v>0.44864805092405619</v>
      </c>
      <c r="M3613" s="2">
        <f>((H3604*K3604)/H3613)-K3604</f>
        <v>0.19864805092405619</v>
      </c>
    </row>
    <row r="3614" spans="1:13" x14ac:dyDescent="0.35">
      <c r="A3614" s="38" t="s">
        <v>120</v>
      </c>
      <c r="B3614" s="38" t="s">
        <v>42</v>
      </c>
      <c r="C3614" s="1" t="s">
        <v>5</v>
      </c>
      <c r="D3614" s="33">
        <v>0.89470000000000005</v>
      </c>
      <c r="E3614" s="34">
        <v>4.5</v>
      </c>
      <c r="F3614" s="35">
        <v>3490.24</v>
      </c>
      <c r="G3614" s="36">
        <v>959</v>
      </c>
      <c r="H3614" s="35">
        <v>775.61</v>
      </c>
      <c r="I3614" s="36">
        <v>213</v>
      </c>
      <c r="J3614" s="37">
        <v>3.6394577685088634</v>
      </c>
      <c r="L3614" s="2">
        <f>(H3604*K3604)/H3614</f>
        <v>0.30078583308621598</v>
      </c>
      <c r="M3614" s="2">
        <f>((H3604*K3604)/H3614)-K3604</f>
        <v>5.0785833086215981E-2</v>
      </c>
    </row>
    <row r="3615" spans="1:13" x14ac:dyDescent="0.35">
      <c r="A3615" s="38" t="s">
        <v>120</v>
      </c>
      <c r="B3615" s="38" t="s">
        <v>42</v>
      </c>
      <c r="C3615" s="1" t="s">
        <v>14</v>
      </c>
      <c r="D3615" s="33">
        <v>0.94740000000000002</v>
      </c>
      <c r="E3615" s="34">
        <v>6.1</v>
      </c>
      <c r="F3615" s="35">
        <v>2109.4499999999998</v>
      </c>
      <c r="G3615" s="36">
        <v>696</v>
      </c>
      <c r="H3615" s="35">
        <v>345.81</v>
      </c>
      <c r="I3615" s="36">
        <v>114</v>
      </c>
      <c r="J3615" s="37">
        <v>3.0308189655172413</v>
      </c>
      <c r="L3615" s="2">
        <f>(H3604*K3604)/H3615</f>
        <v>0.6746262398426881</v>
      </c>
      <c r="M3615" s="2">
        <f>((H3604*K3604)/H3615)-K3604</f>
        <v>0.4246262398426881</v>
      </c>
    </row>
    <row r="3616" spans="1:13" x14ac:dyDescent="0.35">
      <c r="A3616" s="38" t="s">
        <v>120</v>
      </c>
      <c r="B3616" s="38" t="s">
        <v>42</v>
      </c>
      <c r="C3616" s="1" t="s">
        <v>7</v>
      </c>
      <c r="D3616" s="33">
        <v>1</v>
      </c>
      <c r="E3616" s="34">
        <v>5.2</v>
      </c>
      <c r="F3616" s="35">
        <v>2695.94</v>
      </c>
      <c r="G3616" s="36">
        <v>919</v>
      </c>
      <c r="H3616" s="35">
        <v>518.45000000000005</v>
      </c>
      <c r="I3616" s="36">
        <v>176</v>
      </c>
      <c r="J3616" s="37">
        <v>2.933558215451578</v>
      </c>
      <c r="L3616" s="2">
        <f>(H3604*K3604)/H3616</f>
        <v>0.44998071173690801</v>
      </c>
      <c r="M3616" s="2">
        <f>((H3604*K3604)/H3616)-K3604</f>
        <v>0.19998071173690801</v>
      </c>
    </row>
    <row r="3617" spans="1:13" x14ac:dyDescent="0.35">
      <c r="A3617" s="38" t="s">
        <v>120</v>
      </c>
      <c r="B3617" s="38" t="s">
        <v>42</v>
      </c>
      <c r="C3617" s="1" t="s">
        <v>19</v>
      </c>
      <c r="D3617" s="33">
        <v>0.84209999999999996</v>
      </c>
      <c r="E3617" s="34">
        <v>1.4</v>
      </c>
      <c r="F3617" s="35">
        <v>1317.07</v>
      </c>
      <c r="G3617" s="36">
        <v>437</v>
      </c>
      <c r="H3617" s="35">
        <v>940.76</v>
      </c>
      <c r="I3617" s="36">
        <v>312</v>
      </c>
      <c r="J3617" s="37">
        <v>3.0138901601830663</v>
      </c>
      <c r="L3617" s="2">
        <f>(H3604*K3604)/H3617</f>
        <v>0.24798301373357709</v>
      </c>
      <c r="M3617" s="2">
        <f>((H3604*K3604)/H3617)-K3604</f>
        <v>-2.0169862664229099E-3</v>
      </c>
    </row>
    <row r="3618" spans="1:13" x14ac:dyDescent="0.35">
      <c r="A3618" s="38" t="s">
        <v>120</v>
      </c>
      <c r="B3618" s="38" t="s">
        <v>42</v>
      </c>
      <c r="C3618" s="1" t="s">
        <v>13</v>
      </c>
      <c r="D3618" s="33">
        <v>1</v>
      </c>
      <c r="E3618" s="34">
        <v>25.7</v>
      </c>
      <c r="F3618" s="35">
        <v>9941.64</v>
      </c>
      <c r="G3618" s="36">
        <v>3509</v>
      </c>
      <c r="H3618" s="35">
        <v>386.83</v>
      </c>
      <c r="I3618" s="36">
        <v>136</v>
      </c>
      <c r="J3618" s="37">
        <v>2.833183243089199</v>
      </c>
      <c r="L3618" s="2">
        <f>(H3604*K3604)/H3618</f>
        <v>0.60308791975803322</v>
      </c>
      <c r="M3618" s="2">
        <f>((H3604*K3604)/H3618)-K3604</f>
        <v>0.35308791975803322</v>
      </c>
    </row>
    <row r="3619" spans="1:13" x14ac:dyDescent="0.35">
      <c r="A3619" s="38" t="s">
        <v>120</v>
      </c>
      <c r="B3619" s="38" t="s">
        <v>42</v>
      </c>
      <c r="C3619" s="1" t="s">
        <v>18</v>
      </c>
      <c r="D3619" s="33">
        <v>0.89470000000000005</v>
      </c>
      <c r="E3619" s="34">
        <v>5.8</v>
      </c>
      <c r="F3619" s="35">
        <v>2167.52</v>
      </c>
      <c r="G3619" s="36">
        <v>666</v>
      </c>
      <c r="H3619" s="35">
        <v>373.71</v>
      </c>
      <c r="I3619" s="36">
        <v>114</v>
      </c>
      <c r="J3619" s="37">
        <v>3.2545345345345345</v>
      </c>
      <c r="L3619" s="2">
        <f>(H3604*K3604)/H3619</f>
        <v>0.62426079045248994</v>
      </c>
      <c r="M3619" s="2">
        <f>((H3604*K3604)/H3619)-K3604</f>
        <v>0.37426079045248994</v>
      </c>
    </row>
    <row r="3620" spans="1:13" x14ac:dyDescent="0.35">
      <c r="A3620" s="38" t="s">
        <v>120</v>
      </c>
      <c r="B3620" s="38" t="s">
        <v>42</v>
      </c>
      <c r="C3620" s="1" t="s">
        <v>11</v>
      </c>
      <c r="D3620" s="33">
        <v>1</v>
      </c>
      <c r="E3620" s="34">
        <v>9.9</v>
      </c>
      <c r="F3620" s="35">
        <v>2199.85</v>
      </c>
      <c r="G3620" s="36">
        <v>959</v>
      </c>
      <c r="H3620" s="35">
        <v>222.21</v>
      </c>
      <c r="I3620" s="36">
        <v>96</v>
      </c>
      <c r="J3620" s="37">
        <v>2.2938998957247132</v>
      </c>
      <c r="L3620" s="2">
        <f>(H3604*K3604)/H3620</f>
        <v>1.0498739930696188</v>
      </c>
      <c r="M3620" s="2">
        <f>((H3604*K3604)/H3620)-K3604</f>
        <v>0.79987399306961882</v>
      </c>
    </row>
    <row r="3621" spans="1:13" x14ac:dyDescent="0.35">
      <c r="A3621" s="38" t="s">
        <v>120</v>
      </c>
      <c r="B3621" s="38" t="s">
        <v>42</v>
      </c>
      <c r="C3621" s="1" t="s">
        <v>9</v>
      </c>
      <c r="D3621" s="33">
        <v>0.94740000000000002</v>
      </c>
      <c r="E3621" s="34">
        <v>5.3</v>
      </c>
      <c r="F3621" s="35">
        <v>1391.68</v>
      </c>
      <c r="G3621" s="36">
        <v>539</v>
      </c>
      <c r="H3621" s="35">
        <v>262.58</v>
      </c>
      <c r="I3621" s="36">
        <v>101</v>
      </c>
      <c r="J3621" s="37">
        <v>2.581966604823748</v>
      </c>
      <c r="L3621" s="2">
        <f>(H3604*K3604)/H3621</f>
        <v>0.88846256379008304</v>
      </c>
      <c r="M3621" s="2">
        <f>((H3604*K3604)/H3621)-K3604</f>
        <v>0.63846256379008304</v>
      </c>
    </row>
    <row r="3622" spans="1:13" x14ac:dyDescent="0.35">
      <c r="A3622" s="1" t="s">
        <v>120</v>
      </c>
      <c r="B3622" s="1" t="s">
        <v>43</v>
      </c>
      <c r="C3622" s="1" t="s">
        <v>154</v>
      </c>
      <c r="D3622" s="33">
        <v>1</v>
      </c>
      <c r="E3622" s="34">
        <v>18.7</v>
      </c>
      <c r="F3622" s="35">
        <v>12975.78</v>
      </c>
      <c r="G3622" s="36">
        <v>4206</v>
      </c>
      <c r="H3622" s="35">
        <v>693.89</v>
      </c>
      <c r="I3622" s="36">
        <v>224</v>
      </c>
      <c r="J3622" s="37">
        <v>3.0850641940085595</v>
      </c>
      <c r="K3622" s="28">
        <v>0.25</v>
      </c>
    </row>
    <row r="3623" spans="1:13" x14ac:dyDescent="0.35">
      <c r="A3623" s="38" t="s">
        <v>120</v>
      </c>
      <c r="B3623" s="38" t="s">
        <v>43</v>
      </c>
      <c r="C3623" s="1" t="s">
        <v>12</v>
      </c>
      <c r="D3623" s="33">
        <v>1</v>
      </c>
      <c r="E3623" s="34">
        <v>16.100000000000001</v>
      </c>
      <c r="F3623" s="35">
        <v>8421.07</v>
      </c>
      <c r="G3623" s="36">
        <v>2593</v>
      </c>
      <c r="H3623" s="35">
        <v>523.04999999999995</v>
      </c>
      <c r="I3623" s="36">
        <v>161</v>
      </c>
      <c r="J3623" s="37">
        <v>3.247616660239105</v>
      </c>
      <c r="L3623" s="2">
        <f>(H3622*K3622)/H3623</f>
        <v>0.33165567345378072</v>
      </c>
      <c r="M3623" s="2">
        <f>((H3622*K3622)/H3623)-K3622</f>
        <v>8.1655673453780719E-2</v>
      </c>
    </row>
    <row r="3624" spans="1:13" x14ac:dyDescent="0.35">
      <c r="A3624" s="38" t="s">
        <v>120</v>
      </c>
      <c r="B3624" s="38" t="s">
        <v>43</v>
      </c>
      <c r="C3624" s="1" t="s">
        <v>8</v>
      </c>
      <c r="D3624" s="33">
        <v>1</v>
      </c>
      <c r="E3624" s="34">
        <v>8</v>
      </c>
      <c r="F3624" s="35">
        <v>4058.3</v>
      </c>
      <c r="G3624" s="36">
        <v>1260</v>
      </c>
      <c r="H3624" s="35">
        <v>507.29</v>
      </c>
      <c r="I3624" s="36">
        <v>157</v>
      </c>
      <c r="J3624" s="37">
        <v>3.2208730158730159</v>
      </c>
      <c r="L3624" s="2">
        <f>(H3622*K3622)/H3624</f>
        <v>0.34195923436298764</v>
      </c>
      <c r="M3624" s="2">
        <f>((H3622*K3622)/H3624)-K3622</f>
        <v>9.1959234362987641E-2</v>
      </c>
    </row>
    <row r="3625" spans="1:13" x14ac:dyDescent="0.35">
      <c r="A3625" s="38" t="s">
        <v>120</v>
      </c>
      <c r="B3625" s="38" t="s">
        <v>43</v>
      </c>
      <c r="C3625" s="1" t="s">
        <v>4</v>
      </c>
      <c r="D3625" s="33">
        <v>0.9</v>
      </c>
      <c r="E3625" s="34">
        <v>4.4000000000000004</v>
      </c>
      <c r="F3625" s="35">
        <v>1958.31</v>
      </c>
      <c r="G3625" s="36">
        <v>738</v>
      </c>
      <c r="H3625" s="35">
        <v>445.07</v>
      </c>
      <c r="I3625" s="36">
        <v>167</v>
      </c>
      <c r="J3625" s="37">
        <v>2.6535365853658535</v>
      </c>
      <c r="L3625" s="2">
        <f>(H3622*K3622)/H3625</f>
        <v>0.3897645314220235</v>
      </c>
      <c r="M3625" s="2">
        <f>((H3622*K3622)/H3625)-K3622</f>
        <v>0.1397645314220235</v>
      </c>
    </row>
    <row r="3626" spans="1:13" x14ac:dyDescent="0.35">
      <c r="A3626" s="38" t="s">
        <v>120</v>
      </c>
      <c r="B3626" s="38" t="s">
        <v>43</v>
      </c>
      <c r="C3626" s="1" t="s">
        <v>10</v>
      </c>
      <c r="D3626" s="33">
        <v>1</v>
      </c>
      <c r="E3626" s="34">
        <v>4.7</v>
      </c>
      <c r="F3626" s="35">
        <v>1243.0999999999999</v>
      </c>
      <c r="G3626" s="36">
        <v>367</v>
      </c>
      <c r="H3626" s="35">
        <v>264.49</v>
      </c>
      <c r="I3626" s="36">
        <v>78</v>
      </c>
      <c r="J3626" s="37">
        <v>3.387193460490463</v>
      </c>
      <c r="L3626" s="2">
        <f>(H3622*K3622)/H3626</f>
        <v>0.65587545842943018</v>
      </c>
      <c r="M3626" s="2">
        <f>((H3622*K3622)/H3626)-K3622</f>
        <v>0.40587545842943018</v>
      </c>
    </row>
    <row r="3627" spans="1:13" x14ac:dyDescent="0.35">
      <c r="A3627" s="38" t="s">
        <v>120</v>
      </c>
      <c r="B3627" s="38" t="s">
        <v>43</v>
      </c>
      <c r="C3627" s="1" t="s">
        <v>17</v>
      </c>
      <c r="D3627" s="33">
        <v>0.8</v>
      </c>
      <c r="E3627" s="34">
        <v>3.2</v>
      </c>
      <c r="F3627" s="35">
        <v>973.19</v>
      </c>
      <c r="G3627" s="36">
        <v>541</v>
      </c>
      <c r="H3627" s="35">
        <v>304.12</v>
      </c>
      <c r="I3627" s="36">
        <v>169</v>
      </c>
      <c r="J3627" s="37">
        <v>1.7988724584103513</v>
      </c>
      <c r="L3627" s="2">
        <f>(H3622*K3622)/H3627</f>
        <v>0.57040806260686572</v>
      </c>
      <c r="M3627" s="2">
        <f>((H3622*K3622)/H3627)-K3622</f>
        <v>0.32040806260686572</v>
      </c>
    </row>
    <row r="3628" spans="1:13" x14ac:dyDescent="0.35">
      <c r="A3628" s="38" t="s">
        <v>120</v>
      </c>
      <c r="B3628" s="38" t="s">
        <v>43</v>
      </c>
      <c r="C3628" s="1" t="s">
        <v>6</v>
      </c>
      <c r="D3628" s="33">
        <v>1</v>
      </c>
      <c r="E3628" s="34">
        <v>3.5</v>
      </c>
      <c r="F3628" s="35">
        <v>417.02</v>
      </c>
      <c r="G3628" s="36">
        <v>214</v>
      </c>
      <c r="H3628" s="35">
        <v>119.15</v>
      </c>
      <c r="I3628" s="36">
        <v>61</v>
      </c>
      <c r="J3628" s="37">
        <v>1.9486915887850467</v>
      </c>
      <c r="L3628" s="2">
        <f>(H3622*K3622)/H3628</f>
        <v>1.4559169114561477</v>
      </c>
      <c r="M3628" s="2">
        <f>((H3622*K3622)/H3628)-K3622</f>
        <v>1.2059169114561477</v>
      </c>
    </row>
    <row r="3629" spans="1:13" x14ac:dyDescent="0.35">
      <c r="A3629" s="38" t="s">
        <v>120</v>
      </c>
      <c r="B3629" s="38" t="s">
        <v>43</v>
      </c>
      <c r="C3629" s="1" t="s">
        <v>15</v>
      </c>
      <c r="D3629" s="33">
        <v>1</v>
      </c>
      <c r="E3629" s="34">
        <v>38</v>
      </c>
      <c r="F3629" s="35">
        <v>13990.83</v>
      </c>
      <c r="G3629" s="36">
        <v>4236</v>
      </c>
      <c r="H3629" s="35">
        <v>368.18</v>
      </c>
      <c r="I3629" s="36">
        <v>111</v>
      </c>
      <c r="J3629" s="37">
        <v>3.302839943342776</v>
      </c>
      <c r="L3629" s="2">
        <f>(H3622*K3622)/H3629</f>
        <v>0.47116220327013958</v>
      </c>
      <c r="M3629" s="2">
        <f>((H3622*K3622)/H3629)-K3622</f>
        <v>0.22116220327013958</v>
      </c>
    </row>
    <row r="3630" spans="1:13" x14ac:dyDescent="0.35">
      <c r="A3630" s="38" t="s">
        <v>120</v>
      </c>
      <c r="B3630" s="38" t="s">
        <v>43</v>
      </c>
      <c r="C3630" s="1" t="s">
        <v>20</v>
      </c>
      <c r="D3630" s="33">
        <v>1</v>
      </c>
      <c r="E3630" s="34">
        <v>28.2</v>
      </c>
      <c r="F3630" s="35">
        <v>7932.36</v>
      </c>
      <c r="G3630" s="36">
        <v>3264</v>
      </c>
      <c r="H3630" s="35">
        <v>281.29000000000002</v>
      </c>
      <c r="I3630" s="36">
        <v>115</v>
      </c>
      <c r="J3630" s="37">
        <v>2.4302573529411764</v>
      </c>
      <c r="L3630" s="2">
        <f>(H3622*K3622)/H3630</f>
        <v>0.61670340218280062</v>
      </c>
      <c r="M3630" s="2">
        <f>((H3622*K3622)/H3630)-K3622</f>
        <v>0.36670340218280062</v>
      </c>
    </row>
    <row r="3631" spans="1:13" x14ac:dyDescent="0.35">
      <c r="A3631" s="38" t="s">
        <v>120</v>
      </c>
      <c r="B3631" s="38" t="s">
        <v>43</v>
      </c>
      <c r="C3631" s="1" t="s">
        <v>16</v>
      </c>
      <c r="D3631" s="33">
        <v>1</v>
      </c>
      <c r="E3631" s="34">
        <v>7.6</v>
      </c>
      <c r="F3631" s="35">
        <v>3613.15</v>
      </c>
      <c r="G3631" s="36">
        <v>959</v>
      </c>
      <c r="H3631" s="35">
        <v>475.41</v>
      </c>
      <c r="I3631" s="36">
        <v>126</v>
      </c>
      <c r="J3631" s="37">
        <v>3.7676225234619398</v>
      </c>
      <c r="L3631" s="2">
        <f>(H3622*K3622)/H3631</f>
        <v>0.36489030521023957</v>
      </c>
      <c r="M3631" s="2">
        <f>((H3622*K3622)/H3631)-K3622</f>
        <v>0.11489030521023957</v>
      </c>
    </row>
    <row r="3632" spans="1:13" x14ac:dyDescent="0.35">
      <c r="A3632" s="38" t="s">
        <v>120</v>
      </c>
      <c r="B3632" s="38" t="s">
        <v>43</v>
      </c>
      <c r="C3632" s="1" t="s">
        <v>5</v>
      </c>
      <c r="D3632" s="33">
        <v>1</v>
      </c>
      <c r="E3632" s="34">
        <v>3.1</v>
      </c>
      <c r="F3632" s="35">
        <v>2572.13</v>
      </c>
      <c r="G3632" s="36">
        <v>717</v>
      </c>
      <c r="H3632" s="35">
        <v>829.72</v>
      </c>
      <c r="I3632" s="36">
        <v>231</v>
      </c>
      <c r="J3632" s="37">
        <v>3.5873500697350069</v>
      </c>
      <c r="L3632" s="2">
        <f>(H3622*K3622)/H3632</f>
        <v>0.20907354288193605</v>
      </c>
      <c r="M3632" s="2">
        <f>((H3622*K3622)/H3632)-K3622</f>
        <v>-4.0926457118063947E-2</v>
      </c>
    </row>
    <row r="3633" spans="1:13" x14ac:dyDescent="0.35">
      <c r="A3633" s="38" t="s">
        <v>120</v>
      </c>
      <c r="B3633" s="38" t="s">
        <v>43</v>
      </c>
      <c r="C3633" s="1" t="s">
        <v>14</v>
      </c>
      <c r="D3633" s="33">
        <v>1</v>
      </c>
      <c r="E3633" s="34">
        <v>6.1</v>
      </c>
      <c r="F3633" s="35">
        <v>1910.83</v>
      </c>
      <c r="G3633" s="36">
        <v>770</v>
      </c>
      <c r="H3633" s="35">
        <v>313.25</v>
      </c>
      <c r="I3633" s="36">
        <v>126</v>
      </c>
      <c r="J3633" s="37">
        <v>2.4815974025974024</v>
      </c>
      <c r="L3633" s="2">
        <f>(H3622*K3622)/H3633</f>
        <v>0.55378292098962489</v>
      </c>
      <c r="M3633" s="2">
        <f>((H3622*K3622)/H3633)-K3622</f>
        <v>0.30378292098962489</v>
      </c>
    </row>
    <row r="3634" spans="1:13" x14ac:dyDescent="0.35">
      <c r="A3634" s="38" t="s">
        <v>120</v>
      </c>
      <c r="B3634" s="38" t="s">
        <v>43</v>
      </c>
      <c r="C3634" s="1" t="s">
        <v>7</v>
      </c>
      <c r="D3634" s="33">
        <v>1</v>
      </c>
      <c r="E3634" s="34">
        <v>5.4</v>
      </c>
      <c r="F3634" s="35">
        <v>1858.22</v>
      </c>
      <c r="G3634" s="36">
        <v>844</v>
      </c>
      <c r="H3634" s="35">
        <v>344.11</v>
      </c>
      <c r="I3634" s="36">
        <v>156</v>
      </c>
      <c r="J3634" s="37">
        <v>2.2016824644549762</v>
      </c>
      <c r="L3634" s="2">
        <f>(H3622*K3622)/H3634</f>
        <v>0.50411932230972656</v>
      </c>
      <c r="M3634" s="2">
        <f>((H3622*K3622)/H3634)-K3622</f>
        <v>0.25411932230972656</v>
      </c>
    </row>
    <row r="3635" spans="1:13" x14ac:dyDescent="0.35">
      <c r="A3635" s="38" t="s">
        <v>120</v>
      </c>
      <c r="B3635" s="38" t="s">
        <v>43</v>
      </c>
      <c r="C3635" s="1" t="s">
        <v>19</v>
      </c>
      <c r="D3635" s="33">
        <v>1</v>
      </c>
      <c r="E3635" s="34">
        <v>2.8</v>
      </c>
      <c r="F3635" s="35">
        <v>1191.54</v>
      </c>
      <c r="G3635" s="36">
        <v>427</v>
      </c>
      <c r="H3635" s="35">
        <v>425.55</v>
      </c>
      <c r="I3635" s="36">
        <v>152</v>
      </c>
      <c r="J3635" s="37">
        <v>2.7904918032786883</v>
      </c>
      <c r="L3635" s="2">
        <f>(H3622*K3622)/H3635</f>
        <v>0.40764305017036773</v>
      </c>
      <c r="M3635" s="2">
        <f>((H3622*K3622)/H3635)-K3622</f>
        <v>0.15764305017036773</v>
      </c>
    </row>
    <row r="3636" spans="1:13" x14ac:dyDescent="0.35">
      <c r="A3636" s="38" t="s">
        <v>120</v>
      </c>
      <c r="B3636" s="38" t="s">
        <v>43</v>
      </c>
      <c r="C3636" s="1" t="s">
        <v>13</v>
      </c>
      <c r="D3636" s="33">
        <v>1</v>
      </c>
      <c r="E3636" s="34">
        <v>23.6</v>
      </c>
      <c r="F3636" s="35">
        <v>9576.91</v>
      </c>
      <c r="G3636" s="36">
        <v>3617</v>
      </c>
      <c r="H3636" s="35">
        <v>405.8</v>
      </c>
      <c r="I3636" s="36">
        <v>153</v>
      </c>
      <c r="J3636" s="37">
        <v>2.6477495161736244</v>
      </c>
      <c r="L3636" s="2">
        <f>(H3622*K3622)/H3636</f>
        <v>0.42748275012321341</v>
      </c>
      <c r="M3636" s="2">
        <f>((H3622*K3622)/H3636)-K3622</f>
        <v>0.17748275012321341</v>
      </c>
    </row>
    <row r="3637" spans="1:13" x14ac:dyDescent="0.35">
      <c r="A3637" s="38" t="s">
        <v>120</v>
      </c>
      <c r="B3637" s="38" t="s">
        <v>43</v>
      </c>
      <c r="C3637" s="1" t="s">
        <v>18</v>
      </c>
      <c r="D3637" s="33">
        <v>1</v>
      </c>
      <c r="E3637" s="34">
        <v>8.1999999999999993</v>
      </c>
      <c r="F3637" s="35">
        <v>2442.7199999999998</v>
      </c>
      <c r="G3637" s="36">
        <v>804</v>
      </c>
      <c r="H3637" s="35">
        <v>297.89</v>
      </c>
      <c r="I3637" s="36">
        <v>98</v>
      </c>
      <c r="J3637" s="37">
        <v>3.0382089552238805</v>
      </c>
      <c r="L3637" s="2">
        <f>(H3622*K3622)/H3637</f>
        <v>0.58233743999462895</v>
      </c>
      <c r="M3637" s="2">
        <f>((H3622*K3622)/H3637)-K3622</f>
        <v>0.33233743999462895</v>
      </c>
    </row>
    <row r="3638" spans="1:13" x14ac:dyDescent="0.35">
      <c r="A3638" s="38" t="s">
        <v>120</v>
      </c>
      <c r="B3638" s="38" t="s">
        <v>43</v>
      </c>
      <c r="C3638" s="1" t="s">
        <v>11</v>
      </c>
      <c r="D3638" s="33">
        <v>0.9</v>
      </c>
      <c r="E3638" s="34">
        <v>10.7</v>
      </c>
      <c r="F3638" s="35">
        <v>2069.34</v>
      </c>
      <c r="G3638" s="36">
        <v>985</v>
      </c>
      <c r="H3638" s="35">
        <v>193.4</v>
      </c>
      <c r="I3638" s="36">
        <v>92</v>
      </c>
      <c r="J3638" s="37">
        <v>2.1008527918781725</v>
      </c>
      <c r="L3638" s="2">
        <f>(H3622*K3622)/H3638</f>
        <v>0.89696225439503618</v>
      </c>
      <c r="M3638" s="2">
        <f>((H3622*K3622)/H3638)-K3622</f>
        <v>0.64696225439503618</v>
      </c>
    </row>
    <row r="3639" spans="1:13" x14ac:dyDescent="0.35">
      <c r="A3639" s="38" t="s">
        <v>120</v>
      </c>
      <c r="B3639" s="38" t="s">
        <v>43</v>
      </c>
      <c r="C3639" s="1" t="s">
        <v>9</v>
      </c>
      <c r="D3639" s="33">
        <v>1</v>
      </c>
      <c r="E3639" s="34">
        <v>4.5999999999999996</v>
      </c>
      <c r="F3639" s="35">
        <v>1185.81</v>
      </c>
      <c r="G3639" s="36">
        <v>460</v>
      </c>
      <c r="H3639" s="35">
        <v>257.77999999999997</v>
      </c>
      <c r="I3639" s="36">
        <v>100</v>
      </c>
      <c r="J3639" s="37">
        <v>2.5778478260869564</v>
      </c>
      <c r="L3639" s="2">
        <f>(H3622*K3622)/H3639</f>
        <v>0.67294786251842664</v>
      </c>
      <c r="M3639" s="2">
        <f>((H3622*K3622)/H3639)-K3622</f>
        <v>0.42294786251842664</v>
      </c>
    </row>
    <row r="3640" spans="1:13" x14ac:dyDescent="0.35">
      <c r="A3640" s="1" t="s">
        <v>120</v>
      </c>
      <c r="B3640" s="1" t="s">
        <v>45</v>
      </c>
      <c r="C3640" s="1" t="s">
        <v>154</v>
      </c>
      <c r="D3640" s="33">
        <v>1</v>
      </c>
      <c r="E3640" s="34">
        <v>16.100000000000001</v>
      </c>
      <c r="F3640" s="35">
        <v>14169.73</v>
      </c>
      <c r="G3640" s="36">
        <v>4904</v>
      </c>
      <c r="H3640" s="35">
        <v>880.11</v>
      </c>
      <c r="I3640" s="36">
        <v>304</v>
      </c>
      <c r="J3640" s="37">
        <v>2.8894229200652526</v>
      </c>
      <c r="K3640" s="28">
        <v>0.25</v>
      </c>
    </row>
    <row r="3641" spans="1:13" x14ac:dyDescent="0.35">
      <c r="A3641" s="38" t="s">
        <v>120</v>
      </c>
      <c r="B3641" s="38" t="s">
        <v>45</v>
      </c>
      <c r="C3641" s="1" t="s">
        <v>12</v>
      </c>
      <c r="D3641" s="33">
        <v>1</v>
      </c>
      <c r="E3641" s="34">
        <v>12.9</v>
      </c>
      <c r="F3641" s="35">
        <v>6121.53</v>
      </c>
      <c r="G3641" s="36">
        <v>2731</v>
      </c>
      <c r="H3641" s="35">
        <v>474.54</v>
      </c>
      <c r="I3641" s="36">
        <v>211</v>
      </c>
      <c r="J3641" s="37">
        <v>2.2414976199194432</v>
      </c>
      <c r="L3641" s="2">
        <f>(H3640*K3640)/H3641</f>
        <v>0.46366481223922112</v>
      </c>
      <c r="M3641" s="2">
        <f>((H3640*K3640)/H3641)-K3640</f>
        <v>0.21366481223922112</v>
      </c>
    </row>
    <row r="3642" spans="1:13" x14ac:dyDescent="0.35">
      <c r="A3642" s="38" t="s">
        <v>120</v>
      </c>
      <c r="B3642" s="38" t="s">
        <v>45</v>
      </c>
      <c r="C3642" s="1" t="s">
        <v>8</v>
      </c>
      <c r="D3642" s="33">
        <v>1</v>
      </c>
      <c r="E3642" s="34">
        <v>5.4</v>
      </c>
      <c r="F3642" s="35">
        <v>4723.7</v>
      </c>
      <c r="G3642" s="36">
        <v>1408</v>
      </c>
      <c r="H3642" s="35">
        <v>874.76</v>
      </c>
      <c r="I3642" s="36">
        <v>260</v>
      </c>
      <c r="J3642" s="37">
        <v>3.3549005681818183</v>
      </c>
      <c r="L3642" s="2">
        <f>(H3640*K3640)/H3642</f>
        <v>0.25152899080890762</v>
      </c>
      <c r="M3642" s="2">
        <f>((H3640*K3640)/H3642)-K3640</f>
        <v>1.5289908089076154E-3</v>
      </c>
    </row>
    <row r="3643" spans="1:13" x14ac:dyDescent="0.35">
      <c r="A3643" s="38" t="s">
        <v>120</v>
      </c>
      <c r="B3643" s="38" t="s">
        <v>45</v>
      </c>
      <c r="C3643" s="1" t="s">
        <v>4</v>
      </c>
      <c r="D3643" s="33">
        <v>1</v>
      </c>
      <c r="E3643" s="34">
        <v>4.2</v>
      </c>
      <c r="F3643" s="35">
        <v>1709.56</v>
      </c>
      <c r="G3643" s="36">
        <v>565</v>
      </c>
      <c r="H3643" s="35">
        <v>407.04</v>
      </c>
      <c r="I3643" s="36">
        <v>134</v>
      </c>
      <c r="J3643" s="37">
        <v>3.0257699115044248</v>
      </c>
      <c r="L3643" s="2">
        <f>(H3640*K3640)/H3643</f>
        <v>0.54055498231132071</v>
      </c>
      <c r="M3643" s="2">
        <f>((H3640*K3640)/H3643)-K3640</f>
        <v>0.29055498231132071</v>
      </c>
    </row>
    <row r="3644" spans="1:13" x14ac:dyDescent="0.35">
      <c r="A3644" s="38" t="s">
        <v>120</v>
      </c>
      <c r="B3644" s="38" t="s">
        <v>45</v>
      </c>
      <c r="C3644" s="1" t="s">
        <v>10</v>
      </c>
      <c r="D3644" s="33">
        <v>0.9</v>
      </c>
      <c r="E3644" s="34">
        <v>4</v>
      </c>
      <c r="F3644" s="35">
        <v>1276.03</v>
      </c>
      <c r="G3644" s="36">
        <v>405</v>
      </c>
      <c r="H3644" s="35">
        <v>319.01</v>
      </c>
      <c r="I3644" s="36">
        <v>101</v>
      </c>
      <c r="J3644" s="37">
        <v>3.1506913580246914</v>
      </c>
      <c r="L3644" s="2">
        <f>(H3640*K3640)/H3644</f>
        <v>0.68971975800131657</v>
      </c>
      <c r="M3644" s="2">
        <f>((H3640*K3640)/H3644)-K3640</f>
        <v>0.43971975800131657</v>
      </c>
    </row>
    <row r="3645" spans="1:13" x14ac:dyDescent="0.35">
      <c r="A3645" s="38" t="s">
        <v>120</v>
      </c>
      <c r="B3645" s="38" t="s">
        <v>45</v>
      </c>
      <c r="C3645" s="1" t="s">
        <v>17</v>
      </c>
      <c r="D3645" s="33">
        <v>0.9</v>
      </c>
      <c r="E3645" s="34">
        <v>2.8</v>
      </c>
      <c r="F3645" s="35">
        <v>1417.8</v>
      </c>
      <c r="G3645" s="36">
        <v>670</v>
      </c>
      <c r="H3645" s="35">
        <v>506.36</v>
      </c>
      <c r="I3645" s="36">
        <v>239</v>
      </c>
      <c r="J3645" s="37">
        <v>2.1161194029850745</v>
      </c>
      <c r="L3645" s="2">
        <f>(H3640*K3640)/H3645</f>
        <v>0.43452780630381549</v>
      </c>
      <c r="M3645" s="2">
        <f>((H3640*K3640)/H3645)-K3640</f>
        <v>0.18452780630381549</v>
      </c>
    </row>
    <row r="3646" spans="1:13" x14ac:dyDescent="0.35">
      <c r="A3646" s="38" t="s">
        <v>120</v>
      </c>
      <c r="B3646" s="38" t="s">
        <v>45</v>
      </c>
      <c r="C3646" s="1" t="s">
        <v>6</v>
      </c>
      <c r="D3646" s="33">
        <v>0.9</v>
      </c>
      <c r="E3646" s="34">
        <v>3.7</v>
      </c>
      <c r="F3646" s="35">
        <v>1697.57</v>
      </c>
      <c r="G3646" s="36">
        <v>533</v>
      </c>
      <c r="H3646" s="35">
        <v>458.8</v>
      </c>
      <c r="I3646" s="36">
        <v>144</v>
      </c>
      <c r="J3646" s="37">
        <v>3.1849343339587239</v>
      </c>
      <c r="L3646" s="2">
        <f>(H3640*K3640)/H3646</f>
        <v>0.47957170880557976</v>
      </c>
      <c r="M3646" s="2">
        <f>((H3640*K3640)/H3646)-K3640</f>
        <v>0.22957170880557976</v>
      </c>
    </row>
    <row r="3647" spans="1:13" x14ac:dyDescent="0.35">
      <c r="A3647" s="38" t="s">
        <v>120</v>
      </c>
      <c r="B3647" s="38" t="s">
        <v>45</v>
      </c>
      <c r="C3647" s="1" t="s">
        <v>15</v>
      </c>
      <c r="D3647" s="33">
        <v>1</v>
      </c>
      <c r="E3647" s="34">
        <v>27.5</v>
      </c>
      <c r="F3647" s="35">
        <v>13400.82</v>
      </c>
      <c r="G3647" s="36">
        <v>3754</v>
      </c>
      <c r="H3647" s="35">
        <v>487.3</v>
      </c>
      <c r="I3647" s="36">
        <v>136</v>
      </c>
      <c r="J3647" s="37">
        <v>3.5697442727757061</v>
      </c>
      <c r="L3647" s="2">
        <f>(H3640*K3640)/H3647</f>
        <v>0.45152370203160269</v>
      </c>
      <c r="M3647" s="2">
        <f>((H3640*K3640)/H3647)-K3640</f>
        <v>0.20152370203160269</v>
      </c>
    </row>
    <row r="3648" spans="1:13" x14ac:dyDescent="0.35">
      <c r="A3648" s="38" t="s">
        <v>120</v>
      </c>
      <c r="B3648" s="38" t="s">
        <v>45</v>
      </c>
      <c r="C3648" s="1" t="s">
        <v>20</v>
      </c>
      <c r="D3648" s="33">
        <v>1</v>
      </c>
      <c r="E3648" s="34">
        <v>31.9</v>
      </c>
      <c r="F3648" s="35">
        <v>8833.94</v>
      </c>
      <c r="G3648" s="36">
        <v>3857</v>
      </c>
      <c r="H3648" s="35">
        <v>276.93</v>
      </c>
      <c r="I3648" s="36">
        <v>120</v>
      </c>
      <c r="J3648" s="37">
        <v>2.2903655690951519</v>
      </c>
      <c r="L3648" s="2">
        <f>(H3640*K3640)/H3648</f>
        <v>0.79452388690282738</v>
      </c>
      <c r="M3648" s="2">
        <f>((H3640*K3640)/H3648)-K3640</f>
        <v>0.54452388690282738</v>
      </c>
    </row>
    <row r="3649" spans="1:13" x14ac:dyDescent="0.35">
      <c r="A3649" s="38" t="s">
        <v>120</v>
      </c>
      <c r="B3649" s="38" t="s">
        <v>45</v>
      </c>
      <c r="C3649" s="1" t="s">
        <v>16</v>
      </c>
      <c r="D3649" s="33">
        <v>1</v>
      </c>
      <c r="E3649" s="34">
        <v>7.8</v>
      </c>
      <c r="F3649" s="35">
        <v>3714.32</v>
      </c>
      <c r="G3649" s="36">
        <v>902</v>
      </c>
      <c r="H3649" s="35">
        <v>476.19</v>
      </c>
      <c r="I3649" s="36">
        <v>115</v>
      </c>
      <c r="J3649" s="37">
        <v>4.1178713968957874</v>
      </c>
      <c r="L3649" s="2">
        <f>(H3640*K3640)/H3649</f>
        <v>0.46205821205821207</v>
      </c>
      <c r="M3649" s="2">
        <f>((H3640*K3640)/H3649)-K3640</f>
        <v>0.21205821205821207</v>
      </c>
    </row>
    <row r="3650" spans="1:13" x14ac:dyDescent="0.35">
      <c r="A3650" s="38" t="s">
        <v>120</v>
      </c>
      <c r="B3650" s="38" t="s">
        <v>45</v>
      </c>
      <c r="C3650" s="1" t="s">
        <v>5</v>
      </c>
      <c r="D3650" s="33">
        <v>0.9</v>
      </c>
      <c r="E3650" s="34">
        <v>4.5</v>
      </c>
      <c r="F3650" s="35">
        <v>2639.9</v>
      </c>
      <c r="G3650" s="36">
        <v>684</v>
      </c>
      <c r="H3650" s="35">
        <v>586.64</v>
      </c>
      <c r="I3650" s="36">
        <v>152</v>
      </c>
      <c r="J3650" s="37">
        <v>3.8595029239766081</v>
      </c>
      <c r="L3650" s="2">
        <f>(H3640*K3640)/H3650</f>
        <v>0.37506392336015276</v>
      </c>
      <c r="M3650" s="2">
        <f>((H3640*K3640)/H3650)-K3640</f>
        <v>0.12506392336015276</v>
      </c>
    </row>
    <row r="3651" spans="1:13" x14ac:dyDescent="0.35">
      <c r="A3651" s="38" t="s">
        <v>120</v>
      </c>
      <c r="B3651" s="38" t="s">
        <v>45</v>
      </c>
      <c r="C3651" s="1" t="s">
        <v>14</v>
      </c>
      <c r="D3651" s="33">
        <v>1</v>
      </c>
      <c r="E3651" s="34">
        <v>7.4</v>
      </c>
      <c r="F3651" s="35">
        <v>1737.26</v>
      </c>
      <c r="G3651" s="36">
        <v>665</v>
      </c>
      <c r="H3651" s="35">
        <v>234.76</v>
      </c>
      <c r="I3651" s="36">
        <v>89</v>
      </c>
      <c r="J3651" s="37">
        <v>2.612421052631579</v>
      </c>
      <c r="L3651" s="2">
        <f>(H3640*K3640)/H3651</f>
        <v>0.93724441983302098</v>
      </c>
      <c r="M3651" s="2">
        <f>((H3640*K3640)/H3651)-K3640</f>
        <v>0.68724441983302098</v>
      </c>
    </row>
    <row r="3652" spans="1:13" x14ac:dyDescent="0.35">
      <c r="A3652" s="38" t="s">
        <v>120</v>
      </c>
      <c r="B3652" s="38" t="s">
        <v>45</v>
      </c>
      <c r="C3652" s="1" t="s">
        <v>7</v>
      </c>
      <c r="D3652" s="33">
        <v>0.9</v>
      </c>
      <c r="E3652" s="34">
        <v>4.3</v>
      </c>
      <c r="F3652" s="35">
        <v>1862.25</v>
      </c>
      <c r="G3652" s="36">
        <v>660</v>
      </c>
      <c r="H3652" s="35">
        <v>433.08</v>
      </c>
      <c r="I3652" s="36">
        <v>153</v>
      </c>
      <c r="J3652" s="37">
        <v>2.8215909090909093</v>
      </c>
      <c r="L3652" s="2">
        <f>(H3640*K3640)/H3652</f>
        <v>0.50805278470490445</v>
      </c>
      <c r="M3652" s="2">
        <f>((H3640*K3640)/H3652)-K3640</f>
        <v>0.25805278470490445</v>
      </c>
    </row>
    <row r="3653" spans="1:13" x14ac:dyDescent="0.35">
      <c r="A3653" s="38" t="s">
        <v>120</v>
      </c>
      <c r="B3653" s="38" t="s">
        <v>45</v>
      </c>
      <c r="C3653" s="1" t="s">
        <v>19</v>
      </c>
      <c r="D3653" s="33">
        <v>0.8</v>
      </c>
      <c r="E3653" s="34">
        <v>1.8</v>
      </c>
      <c r="F3653" s="35">
        <v>1021.78</v>
      </c>
      <c r="G3653" s="36">
        <v>337</v>
      </c>
      <c r="H3653" s="35">
        <v>567.66</v>
      </c>
      <c r="I3653" s="36">
        <v>187</v>
      </c>
      <c r="J3653" s="37">
        <v>3.0319881305637981</v>
      </c>
      <c r="L3653" s="2">
        <f>(H3640*K3640)/H3653</f>
        <v>0.38760437585878876</v>
      </c>
      <c r="M3653" s="2">
        <f>((H3640*K3640)/H3653)-K3640</f>
        <v>0.13760437585878876</v>
      </c>
    </row>
    <row r="3654" spans="1:13" x14ac:dyDescent="0.35">
      <c r="A3654" s="38" t="s">
        <v>120</v>
      </c>
      <c r="B3654" s="38" t="s">
        <v>45</v>
      </c>
      <c r="C3654" s="1" t="s">
        <v>13</v>
      </c>
      <c r="D3654" s="33">
        <v>1</v>
      </c>
      <c r="E3654" s="34">
        <v>19.100000000000001</v>
      </c>
      <c r="F3654" s="35">
        <v>6409.91</v>
      </c>
      <c r="G3654" s="36">
        <v>2118</v>
      </c>
      <c r="H3654" s="35">
        <v>335.6</v>
      </c>
      <c r="I3654" s="36">
        <v>110</v>
      </c>
      <c r="J3654" s="37">
        <v>3.0263975448536353</v>
      </c>
      <c r="L3654" s="2">
        <f>(H3640*K3640)/H3654</f>
        <v>0.65562425506555422</v>
      </c>
      <c r="M3654" s="2">
        <f>((H3640*K3640)/H3654)-K3640</f>
        <v>0.40562425506555422</v>
      </c>
    </row>
    <row r="3655" spans="1:13" x14ac:dyDescent="0.35">
      <c r="A3655" s="38" t="s">
        <v>120</v>
      </c>
      <c r="B3655" s="38" t="s">
        <v>45</v>
      </c>
      <c r="C3655" s="1" t="s">
        <v>18</v>
      </c>
      <c r="D3655" s="33">
        <v>1</v>
      </c>
      <c r="E3655" s="34">
        <v>6.7</v>
      </c>
      <c r="F3655" s="35">
        <v>2554.25</v>
      </c>
      <c r="G3655" s="36">
        <v>834</v>
      </c>
      <c r="H3655" s="35">
        <v>381.23</v>
      </c>
      <c r="I3655" s="36">
        <v>124</v>
      </c>
      <c r="J3655" s="37">
        <v>3.0626498800959232</v>
      </c>
      <c r="L3655" s="2">
        <f>(H3640*K3640)/H3655</f>
        <v>0.57715158828004087</v>
      </c>
      <c r="M3655" s="2">
        <f>((H3640*K3640)/H3655)-K3640</f>
        <v>0.32715158828004087</v>
      </c>
    </row>
    <row r="3656" spans="1:13" x14ac:dyDescent="0.35">
      <c r="A3656" s="38" t="s">
        <v>120</v>
      </c>
      <c r="B3656" s="38" t="s">
        <v>45</v>
      </c>
      <c r="C3656" s="1" t="s">
        <v>11</v>
      </c>
      <c r="D3656" s="33">
        <v>1</v>
      </c>
      <c r="E3656" s="34">
        <v>10.4</v>
      </c>
      <c r="F3656" s="35">
        <v>2351.08</v>
      </c>
      <c r="G3656" s="36">
        <v>1057</v>
      </c>
      <c r="H3656" s="35">
        <v>226.07</v>
      </c>
      <c r="I3656" s="36">
        <v>101</v>
      </c>
      <c r="J3656" s="37">
        <v>2.2242951750236517</v>
      </c>
      <c r="L3656" s="2">
        <f>(H3640*K3640)/H3656</f>
        <v>0.9732715530587871</v>
      </c>
      <c r="M3656" s="2">
        <f>((H3640*K3640)/H3656)-K3640</f>
        <v>0.7232715530587871</v>
      </c>
    </row>
    <row r="3657" spans="1:13" x14ac:dyDescent="0.35">
      <c r="A3657" s="38" t="s">
        <v>120</v>
      </c>
      <c r="B3657" s="38" t="s">
        <v>45</v>
      </c>
      <c r="C3657" s="1" t="s">
        <v>9</v>
      </c>
      <c r="D3657" s="33">
        <v>0.9</v>
      </c>
      <c r="E3657" s="34">
        <v>4.7</v>
      </c>
      <c r="F3657" s="35">
        <v>1250.43</v>
      </c>
      <c r="G3657" s="36">
        <v>480</v>
      </c>
      <c r="H3657" s="35">
        <v>266.05</v>
      </c>
      <c r="I3657" s="36">
        <v>102</v>
      </c>
      <c r="J3657" s="37">
        <v>2.6050625000000003</v>
      </c>
      <c r="L3657" s="2">
        <f>(H3640*K3640)/H3657</f>
        <v>0.82701559857169704</v>
      </c>
      <c r="M3657" s="2">
        <f>((H3640*K3640)/H3657)-K3640</f>
        <v>0.57701559857169704</v>
      </c>
    </row>
    <row r="3658" spans="1:13" x14ac:dyDescent="0.35">
      <c r="A3658" s="1" t="s">
        <v>120</v>
      </c>
      <c r="B3658" s="1" t="s">
        <v>46</v>
      </c>
      <c r="C3658" s="1" t="s">
        <v>154</v>
      </c>
      <c r="D3658" s="33">
        <v>1</v>
      </c>
      <c r="E3658" s="34">
        <v>21.5</v>
      </c>
      <c r="F3658" s="35">
        <v>13493.17</v>
      </c>
      <c r="G3658" s="36">
        <v>4769</v>
      </c>
      <c r="H3658" s="35">
        <v>627.59</v>
      </c>
      <c r="I3658" s="36">
        <v>221</v>
      </c>
      <c r="J3658" s="37">
        <v>2.829349968546865</v>
      </c>
      <c r="K3658" s="28">
        <v>0.25</v>
      </c>
    </row>
    <row r="3659" spans="1:13" x14ac:dyDescent="0.35">
      <c r="A3659" s="38" t="s">
        <v>120</v>
      </c>
      <c r="B3659" s="38" t="s">
        <v>46</v>
      </c>
      <c r="C3659" s="1" t="s">
        <v>12</v>
      </c>
      <c r="D3659" s="33">
        <v>1</v>
      </c>
      <c r="E3659" s="34">
        <v>13.8</v>
      </c>
      <c r="F3659" s="35">
        <v>5494.35</v>
      </c>
      <c r="G3659" s="36">
        <v>2012</v>
      </c>
      <c r="H3659" s="35">
        <v>398.14</v>
      </c>
      <c r="I3659" s="36">
        <v>145</v>
      </c>
      <c r="J3659" s="37">
        <v>2.7307902584493045</v>
      </c>
      <c r="L3659" s="2">
        <f>(H3658*K3658)/H3659</f>
        <v>0.39407620435022861</v>
      </c>
      <c r="M3659" s="2">
        <f>((H3658*K3658)/H3659)-K3658</f>
        <v>0.14407620435022861</v>
      </c>
    </row>
    <row r="3660" spans="1:13" x14ac:dyDescent="0.35">
      <c r="A3660" s="38" t="s">
        <v>120</v>
      </c>
      <c r="B3660" s="38" t="s">
        <v>46</v>
      </c>
      <c r="C3660" s="1" t="s">
        <v>8</v>
      </c>
      <c r="D3660" s="33">
        <v>1</v>
      </c>
      <c r="E3660" s="34">
        <v>5.3</v>
      </c>
      <c r="F3660" s="35">
        <v>3632.32</v>
      </c>
      <c r="G3660" s="36">
        <v>1105</v>
      </c>
      <c r="H3660" s="35">
        <v>685.34</v>
      </c>
      <c r="I3660" s="36">
        <v>208</v>
      </c>
      <c r="J3660" s="37">
        <v>3.2871674208144799</v>
      </c>
      <c r="L3660" s="2">
        <f>(H3658*K3658)/H3660</f>
        <v>0.22893381387340589</v>
      </c>
      <c r="M3660" s="2">
        <f>((H3658*K3658)/H3660)-K3658</f>
        <v>-2.1066186126594111E-2</v>
      </c>
    </row>
    <row r="3661" spans="1:13" x14ac:dyDescent="0.35">
      <c r="A3661" s="38" t="s">
        <v>120</v>
      </c>
      <c r="B3661" s="38" t="s">
        <v>46</v>
      </c>
      <c r="C3661" s="1" t="s">
        <v>4</v>
      </c>
      <c r="D3661" s="33">
        <v>1</v>
      </c>
      <c r="E3661" s="34">
        <v>4.2</v>
      </c>
      <c r="F3661" s="35">
        <v>1288.28</v>
      </c>
      <c r="G3661" s="36">
        <v>489</v>
      </c>
      <c r="H3661" s="35">
        <v>306.73</v>
      </c>
      <c r="I3661" s="36">
        <v>116</v>
      </c>
      <c r="J3661" s="37">
        <v>2.6345194274028629</v>
      </c>
      <c r="L3661" s="2">
        <f>(H3658*K3658)/H3661</f>
        <v>0.51151664330192681</v>
      </c>
      <c r="M3661" s="2">
        <f>((H3658*K3658)/H3661)-K3658</f>
        <v>0.26151664330192681</v>
      </c>
    </row>
    <row r="3662" spans="1:13" x14ac:dyDescent="0.35">
      <c r="A3662" s="38" t="s">
        <v>120</v>
      </c>
      <c r="B3662" s="38" t="s">
        <v>46</v>
      </c>
      <c r="C3662" s="1" t="s">
        <v>10</v>
      </c>
      <c r="D3662" s="33">
        <v>1</v>
      </c>
      <c r="E3662" s="34">
        <v>4.4000000000000004</v>
      </c>
      <c r="F3662" s="35">
        <v>1306.19</v>
      </c>
      <c r="G3662" s="36">
        <v>415</v>
      </c>
      <c r="H3662" s="35">
        <v>296.86</v>
      </c>
      <c r="I3662" s="36">
        <v>94</v>
      </c>
      <c r="J3662" s="37">
        <v>3.1474457831325302</v>
      </c>
      <c r="L3662" s="2">
        <f>(H3658*K3658)/H3662</f>
        <v>0.52852354645287336</v>
      </c>
      <c r="M3662" s="2">
        <f>((H3658*K3658)/H3662)-K3658</f>
        <v>0.27852354645287336</v>
      </c>
    </row>
    <row r="3663" spans="1:13" x14ac:dyDescent="0.35">
      <c r="A3663" s="38" t="s">
        <v>120</v>
      </c>
      <c r="B3663" s="38" t="s">
        <v>46</v>
      </c>
      <c r="C3663" s="1" t="s">
        <v>17</v>
      </c>
      <c r="D3663" s="33">
        <v>1</v>
      </c>
      <c r="E3663" s="34">
        <v>2.9</v>
      </c>
      <c r="F3663" s="35">
        <v>1294.47</v>
      </c>
      <c r="G3663" s="36">
        <v>689</v>
      </c>
      <c r="H3663" s="35">
        <v>446.37</v>
      </c>
      <c r="I3663" s="36">
        <v>237</v>
      </c>
      <c r="J3663" s="37">
        <v>1.8787663280116111</v>
      </c>
      <c r="L3663" s="2">
        <f>(H3658*K3658)/H3663</f>
        <v>0.35149651634294421</v>
      </c>
      <c r="M3663" s="2">
        <f>((H3658*K3658)/H3663)-K3658</f>
        <v>0.10149651634294421</v>
      </c>
    </row>
    <row r="3664" spans="1:13" x14ac:dyDescent="0.35">
      <c r="A3664" s="38" t="s">
        <v>120</v>
      </c>
      <c r="B3664" s="38" t="s">
        <v>46</v>
      </c>
      <c r="C3664" s="1" t="s">
        <v>6</v>
      </c>
      <c r="D3664" s="33">
        <v>1</v>
      </c>
      <c r="E3664" s="34">
        <v>7.3</v>
      </c>
      <c r="F3664" s="35">
        <v>2000.68</v>
      </c>
      <c r="G3664" s="36">
        <v>634</v>
      </c>
      <c r="H3664" s="35">
        <v>274.07</v>
      </c>
      <c r="I3664" s="36">
        <v>86</v>
      </c>
      <c r="J3664" s="37">
        <v>3.1556466876971609</v>
      </c>
      <c r="L3664" s="2">
        <f>(H3658*K3658)/H3664</f>
        <v>0.5724723610756377</v>
      </c>
      <c r="M3664" s="2">
        <f>((H3658*K3658)/H3664)-K3658</f>
        <v>0.3224723610756377</v>
      </c>
    </row>
    <row r="3665" spans="1:13" x14ac:dyDescent="0.35">
      <c r="A3665" s="38" t="s">
        <v>120</v>
      </c>
      <c r="B3665" s="38" t="s">
        <v>46</v>
      </c>
      <c r="C3665" s="1" t="s">
        <v>15</v>
      </c>
      <c r="D3665" s="33">
        <v>1</v>
      </c>
      <c r="E3665" s="34">
        <v>26.9</v>
      </c>
      <c r="F3665" s="35">
        <v>13872.72</v>
      </c>
      <c r="G3665" s="36">
        <v>4152</v>
      </c>
      <c r="H3665" s="35">
        <v>515.71</v>
      </c>
      <c r="I3665" s="36">
        <v>154</v>
      </c>
      <c r="J3665" s="37">
        <v>3.3412138728323697</v>
      </c>
      <c r="L3665" s="2">
        <f>(H3658*K3658)/H3665</f>
        <v>0.30423590777762693</v>
      </c>
      <c r="M3665" s="2">
        <f>((H3658*K3658)/H3665)-K3658</f>
        <v>5.4235907777626935E-2</v>
      </c>
    </row>
    <row r="3666" spans="1:13" x14ac:dyDescent="0.35">
      <c r="A3666" s="38" t="s">
        <v>120</v>
      </c>
      <c r="B3666" s="38" t="s">
        <v>46</v>
      </c>
      <c r="C3666" s="1" t="s">
        <v>20</v>
      </c>
      <c r="D3666" s="33">
        <v>1</v>
      </c>
      <c r="E3666" s="34">
        <v>24.1</v>
      </c>
      <c r="F3666" s="35">
        <v>6689.83</v>
      </c>
      <c r="G3666" s="36">
        <v>2865</v>
      </c>
      <c r="H3666" s="35">
        <v>277.58999999999997</v>
      </c>
      <c r="I3666" s="36">
        <v>118</v>
      </c>
      <c r="J3666" s="37">
        <v>2.335019197207679</v>
      </c>
      <c r="L3666" s="2">
        <f>(H3658*K3658)/H3666</f>
        <v>0.56521308404481441</v>
      </c>
      <c r="M3666" s="2">
        <f>((H3658*K3658)/H3666)-K3658</f>
        <v>0.31521308404481441</v>
      </c>
    </row>
    <row r="3667" spans="1:13" x14ac:dyDescent="0.35">
      <c r="A3667" s="38" t="s">
        <v>120</v>
      </c>
      <c r="B3667" s="38" t="s">
        <v>46</v>
      </c>
      <c r="C3667" s="1" t="s">
        <v>16</v>
      </c>
      <c r="D3667" s="33">
        <v>1</v>
      </c>
      <c r="E3667" s="34">
        <v>9.4</v>
      </c>
      <c r="F3667" s="35">
        <v>3674.75</v>
      </c>
      <c r="G3667" s="36">
        <v>911</v>
      </c>
      <c r="H3667" s="35">
        <v>390.93</v>
      </c>
      <c r="I3667" s="36">
        <v>96</v>
      </c>
      <c r="J3667" s="37">
        <v>4.0337541163556532</v>
      </c>
      <c r="L3667" s="2">
        <f>(H3658*K3658)/H3667</f>
        <v>0.40134423042488426</v>
      </c>
      <c r="M3667" s="2">
        <f>((H3658*K3658)/H3667)-K3658</f>
        <v>0.15134423042488426</v>
      </c>
    </row>
    <row r="3668" spans="1:13" x14ac:dyDescent="0.35">
      <c r="A3668" s="38" t="s">
        <v>120</v>
      </c>
      <c r="B3668" s="38" t="s">
        <v>46</v>
      </c>
      <c r="C3668" s="1" t="s">
        <v>5</v>
      </c>
      <c r="D3668" s="33">
        <v>0.83330000000000004</v>
      </c>
      <c r="E3668" s="34">
        <v>6.7</v>
      </c>
      <c r="F3668" s="35">
        <v>2038.74</v>
      </c>
      <c r="G3668" s="36">
        <v>542</v>
      </c>
      <c r="H3668" s="35">
        <v>304.29000000000002</v>
      </c>
      <c r="I3668" s="36">
        <v>80</v>
      </c>
      <c r="J3668" s="37">
        <v>3.7615129151291513</v>
      </c>
      <c r="L3668" s="2">
        <f>(H3658*K3658)/H3668</f>
        <v>0.51561832462453583</v>
      </c>
      <c r="M3668" s="2">
        <f>((H3658*K3658)/H3668)-K3658</f>
        <v>0.26561832462453583</v>
      </c>
    </row>
    <row r="3669" spans="1:13" x14ac:dyDescent="0.35">
      <c r="A3669" s="38" t="s">
        <v>120</v>
      </c>
      <c r="B3669" s="38" t="s">
        <v>46</v>
      </c>
      <c r="C3669" s="1" t="s">
        <v>14</v>
      </c>
      <c r="D3669" s="33">
        <v>1</v>
      </c>
      <c r="E3669" s="34">
        <v>5.2</v>
      </c>
      <c r="F3669" s="35">
        <v>1699.14</v>
      </c>
      <c r="G3669" s="36">
        <v>607</v>
      </c>
      <c r="H3669" s="35">
        <v>326.76</v>
      </c>
      <c r="I3669" s="36">
        <v>116</v>
      </c>
      <c r="J3669" s="37">
        <v>2.7992421746293248</v>
      </c>
      <c r="L3669" s="2">
        <f>(H3658*K3658)/H3669</f>
        <v>0.48016128045048356</v>
      </c>
      <c r="M3669" s="2">
        <f>((H3658*K3658)/H3669)-K3658</f>
        <v>0.23016128045048356</v>
      </c>
    </row>
    <row r="3670" spans="1:13" x14ac:dyDescent="0.35">
      <c r="A3670" s="38" t="s">
        <v>120</v>
      </c>
      <c r="B3670" s="38" t="s">
        <v>46</v>
      </c>
      <c r="C3670" s="1" t="s">
        <v>7</v>
      </c>
      <c r="D3670" s="33">
        <v>1</v>
      </c>
      <c r="E3670" s="34">
        <v>4.9000000000000004</v>
      </c>
      <c r="F3670" s="35">
        <v>1874.23</v>
      </c>
      <c r="G3670" s="36">
        <v>682</v>
      </c>
      <c r="H3670" s="35">
        <v>382.5</v>
      </c>
      <c r="I3670" s="36">
        <v>139</v>
      </c>
      <c r="J3670" s="37">
        <v>2.7481378299120234</v>
      </c>
      <c r="L3670" s="2">
        <f>(H3658*K3658)/H3670</f>
        <v>0.41018954248366013</v>
      </c>
      <c r="M3670" s="2">
        <f>((H3658*K3658)/H3670)-K3658</f>
        <v>0.16018954248366013</v>
      </c>
    </row>
    <row r="3671" spans="1:13" x14ac:dyDescent="0.35">
      <c r="A3671" s="38" t="s">
        <v>120</v>
      </c>
      <c r="B3671" s="38" t="s">
        <v>46</v>
      </c>
      <c r="C3671" s="1" t="s">
        <v>19</v>
      </c>
      <c r="D3671" s="33">
        <v>1</v>
      </c>
      <c r="E3671" s="34">
        <v>2.8</v>
      </c>
      <c r="F3671" s="35">
        <v>975.55</v>
      </c>
      <c r="G3671" s="36">
        <v>354</v>
      </c>
      <c r="H3671" s="35">
        <v>348.41</v>
      </c>
      <c r="I3671" s="36">
        <v>126</v>
      </c>
      <c r="J3671" s="37">
        <v>2.7557909604519772</v>
      </c>
      <c r="L3671" s="2">
        <f>(H3658*K3658)/H3671</f>
        <v>0.45032433053012255</v>
      </c>
      <c r="M3671" s="2">
        <f>((H3658*K3658)/H3671)-K3658</f>
        <v>0.20032433053012255</v>
      </c>
    </row>
    <row r="3672" spans="1:13" x14ac:dyDescent="0.35">
      <c r="A3672" s="38" t="s">
        <v>120</v>
      </c>
      <c r="B3672" s="38" t="s">
        <v>46</v>
      </c>
      <c r="C3672" s="1" t="s">
        <v>13</v>
      </c>
      <c r="D3672" s="33">
        <v>1</v>
      </c>
      <c r="E3672" s="34">
        <v>20.5</v>
      </c>
      <c r="F3672" s="35">
        <v>5315.49</v>
      </c>
      <c r="G3672" s="36">
        <v>1799</v>
      </c>
      <c r="H3672" s="35">
        <v>259.29000000000002</v>
      </c>
      <c r="I3672" s="36">
        <v>87</v>
      </c>
      <c r="J3672" s="37">
        <v>2.9546914952751528</v>
      </c>
      <c r="L3672" s="2">
        <f>(H3658*K3658)/H3672</f>
        <v>0.60510432334451769</v>
      </c>
      <c r="M3672" s="2">
        <f>((H3658*K3658)/H3672)-K3658</f>
        <v>0.35510432334451769</v>
      </c>
    </row>
    <row r="3673" spans="1:13" x14ac:dyDescent="0.35">
      <c r="A3673" s="38" t="s">
        <v>120</v>
      </c>
      <c r="B3673" s="38" t="s">
        <v>46</v>
      </c>
      <c r="C3673" s="1" t="s">
        <v>18</v>
      </c>
      <c r="D3673" s="33">
        <v>1</v>
      </c>
      <c r="E3673" s="34">
        <v>6.2</v>
      </c>
      <c r="F3673" s="35">
        <v>2366.21</v>
      </c>
      <c r="G3673" s="36">
        <v>742</v>
      </c>
      <c r="H3673" s="35">
        <v>381.65</v>
      </c>
      <c r="I3673" s="36">
        <v>119</v>
      </c>
      <c r="J3673" s="37">
        <v>3.1889622641509434</v>
      </c>
      <c r="L3673" s="2">
        <f>(H3658*K3658)/H3673</f>
        <v>0.41110310493908037</v>
      </c>
      <c r="M3673" s="2">
        <f>((H3658*K3658)/H3673)-K3658</f>
        <v>0.16110310493908037</v>
      </c>
    </row>
    <row r="3674" spans="1:13" x14ac:dyDescent="0.35">
      <c r="A3674" s="38" t="s">
        <v>120</v>
      </c>
      <c r="B3674" s="38" t="s">
        <v>46</v>
      </c>
      <c r="C3674" s="1" t="s">
        <v>11</v>
      </c>
      <c r="D3674" s="33">
        <v>1</v>
      </c>
      <c r="E3674" s="34">
        <v>10.4</v>
      </c>
      <c r="F3674" s="35">
        <v>2685.23</v>
      </c>
      <c r="G3674" s="36">
        <v>1196</v>
      </c>
      <c r="H3674" s="35">
        <v>258.2</v>
      </c>
      <c r="I3674" s="36">
        <v>115</v>
      </c>
      <c r="J3674" s="37">
        <v>2.2451755852842807</v>
      </c>
      <c r="L3674" s="2">
        <f>(H3658*K3658)/H3674</f>
        <v>0.60765879163439196</v>
      </c>
      <c r="M3674" s="2">
        <f>((H3658*K3658)/H3674)-K3658</f>
        <v>0.35765879163439196</v>
      </c>
    </row>
    <row r="3675" spans="1:13" x14ac:dyDescent="0.35">
      <c r="A3675" s="38" t="s">
        <v>120</v>
      </c>
      <c r="B3675" s="38" t="s">
        <v>46</v>
      </c>
      <c r="C3675" s="1" t="s">
        <v>9</v>
      </c>
      <c r="D3675" s="33">
        <v>1</v>
      </c>
      <c r="E3675" s="34">
        <v>4.7</v>
      </c>
      <c r="F3675" s="35">
        <v>1295.42</v>
      </c>
      <c r="G3675" s="36">
        <v>469</v>
      </c>
      <c r="H3675" s="35">
        <v>275.62</v>
      </c>
      <c r="I3675" s="36">
        <v>99</v>
      </c>
      <c r="J3675" s="37">
        <v>2.7620895522388063</v>
      </c>
      <c r="L3675" s="2">
        <f>(H3658*K3658)/H3675</f>
        <v>0.56925295696974099</v>
      </c>
      <c r="M3675" s="2">
        <f>((H3658*K3658)/H3675)-K3658</f>
        <v>0.31925295696974099</v>
      </c>
    </row>
    <row r="3676" spans="1:13" x14ac:dyDescent="0.35">
      <c r="A3676" s="1" t="s">
        <v>120</v>
      </c>
      <c r="B3676" s="1" t="s">
        <v>48</v>
      </c>
      <c r="C3676" s="1" t="s">
        <v>154</v>
      </c>
      <c r="D3676" s="33">
        <v>1</v>
      </c>
      <c r="E3676" s="34">
        <v>16.5</v>
      </c>
      <c r="F3676" s="35">
        <v>9100.2900000000009</v>
      </c>
      <c r="G3676" s="36">
        <v>3751</v>
      </c>
      <c r="H3676" s="35">
        <v>551.53</v>
      </c>
      <c r="I3676" s="36">
        <v>227</v>
      </c>
      <c r="J3676" s="37">
        <v>2.4260970407891231</v>
      </c>
      <c r="K3676" s="28">
        <v>0.25</v>
      </c>
    </row>
    <row r="3677" spans="1:13" x14ac:dyDescent="0.35">
      <c r="A3677" s="38" t="s">
        <v>120</v>
      </c>
      <c r="B3677" s="38" t="s">
        <v>48</v>
      </c>
      <c r="C3677" s="1" t="s">
        <v>12</v>
      </c>
      <c r="D3677" s="33">
        <v>0.6</v>
      </c>
      <c r="E3677" s="34">
        <v>5.4</v>
      </c>
      <c r="F3677" s="35">
        <v>1912.42</v>
      </c>
      <c r="G3677" s="36">
        <v>810</v>
      </c>
      <c r="H3677" s="35">
        <v>354.15</v>
      </c>
      <c r="I3677" s="36">
        <v>150</v>
      </c>
      <c r="J3677" s="37">
        <v>2.3610123456790126</v>
      </c>
      <c r="L3677" s="2">
        <f>(H3676*K3676)/H3677</f>
        <v>0.38933361569956232</v>
      </c>
      <c r="M3677" s="2">
        <f>((H3676*K3676)/H3677)-K3676</f>
        <v>0.13933361569956232</v>
      </c>
    </row>
    <row r="3678" spans="1:13" x14ac:dyDescent="0.35">
      <c r="A3678" s="38" t="s">
        <v>120</v>
      </c>
      <c r="B3678" s="38" t="s">
        <v>48</v>
      </c>
      <c r="C3678" s="1" t="s">
        <v>8</v>
      </c>
      <c r="D3678" s="33">
        <v>1</v>
      </c>
      <c r="E3678" s="34">
        <v>4.5999999999999996</v>
      </c>
      <c r="F3678" s="35">
        <v>2786.93</v>
      </c>
      <c r="G3678" s="36">
        <v>907</v>
      </c>
      <c r="H3678" s="35">
        <v>605.85</v>
      </c>
      <c r="I3678" s="36">
        <v>197</v>
      </c>
      <c r="J3678" s="37">
        <v>3.0726901874310912</v>
      </c>
      <c r="L3678" s="2">
        <f>(H3676*K3676)/H3678</f>
        <v>0.2275852108607741</v>
      </c>
      <c r="M3678" s="2">
        <f>((H3676*K3676)/H3678)-K3676</f>
        <v>-2.2414789139225899E-2</v>
      </c>
    </row>
    <row r="3679" spans="1:13" x14ac:dyDescent="0.35">
      <c r="A3679" s="38" t="s">
        <v>120</v>
      </c>
      <c r="B3679" s="38" t="s">
        <v>48</v>
      </c>
      <c r="C3679" s="1" t="s">
        <v>4</v>
      </c>
      <c r="D3679" s="33">
        <v>0.8</v>
      </c>
      <c r="E3679" s="34">
        <v>3.2</v>
      </c>
      <c r="F3679" s="35">
        <v>1083.77</v>
      </c>
      <c r="G3679" s="36">
        <v>411</v>
      </c>
      <c r="H3679" s="35">
        <v>338.68</v>
      </c>
      <c r="I3679" s="36">
        <v>128</v>
      </c>
      <c r="J3679" s="37">
        <v>2.6369099756690999</v>
      </c>
      <c r="L3679" s="2">
        <f>(H3676*K3676)/H3679</f>
        <v>0.40711733790008264</v>
      </c>
      <c r="M3679" s="2">
        <f>((H3676*K3676)/H3679)-K3676</f>
        <v>0.15711733790008264</v>
      </c>
    </row>
    <row r="3680" spans="1:13" x14ac:dyDescent="0.35">
      <c r="A3680" s="38" t="s">
        <v>120</v>
      </c>
      <c r="B3680" s="38" t="s">
        <v>48</v>
      </c>
      <c r="C3680" s="1" t="s">
        <v>10</v>
      </c>
      <c r="D3680" s="33">
        <v>0.8</v>
      </c>
      <c r="E3680" s="34">
        <v>4.9000000000000004</v>
      </c>
      <c r="F3680" s="35">
        <v>957.67</v>
      </c>
      <c r="G3680" s="36">
        <v>282</v>
      </c>
      <c r="H3680" s="35">
        <v>195.44</v>
      </c>
      <c r="I3680" s="36">
        <v>57</v>
      </c>
      <c r="J3680" s="37">
        <v>3.3959929078014182</v>
      </c>
      <c r="L3680" s="2">
        <f>(H3676*K3676)/H3680</f>
        <v>0.70549785100286533</v>
      </c>
      <c r="M3680" s="2">
        <f>((H3676*K3676)/H3680)-K3676</f>
        <v>0.45549785100286533</v>
      </c>
    </row>
    <row r="3681" spans="1:13" x14ac:dyDescent="0.35">
      <c r="A3681" s="38" t="s">
        <v>120</v>
      </c>
      <c r="B3681" s="38" t="s">
        <v>48</v>
      </c>
      <c r="C3681" s="1" t="s">
        <v>17</v>
      </c>
      <c r="D3681" s="33">
        <v>0.8</v>
      </c>
      <c r="E3681" s="34">
        <v>2.1</v>
      </c>
      <c r="F3681" s="35">
        <v>871.96</v>
      </c>
      <c r="G3681" s="36">
        <v>479</v>
      </c>
      <c r="H3681" s="35">
        <v>415.22</v>
      </c>
      <c r="I3681" s="36">
        <v>228</v>
      </c>
      <c r="J3681" s="37">
        <v>1.8203757828810021</v>
      </c>
      <c r="L3681" s="2">
        <f>(H3676*K3676)/H3681</f>
        <v>0.33207095033957901</v>
      </c>
      <c r="M3681" s="2">
        <f>((H3676*K3676)/H3681)-K3676</f>
        <v>8.2070950339579007E-2</v>
      </c>
    </row>
    <row r="3682" spans="1:13" x14ac:dyDescent="0.35">
      <c r="A3682" s="38" t="s">
        <v>120</v>
      </c>
      <c r="B3682" s="38" t="s">
        <v>48</v>
      </c>
      <c r="C3682" s="1" t="s">
        <v>6</v>
      </c>
      <c r="D3682" s="33">
        <v>1</v>
      </c>
      <c r="E3682" s="34">
        <v>1.9</v>
      </c>
      <c r="F3682" s="35">
        <v>742.22</v>
      </c>
      <c r="G3682" s="36">
        <v>362</v>
      </c>
      <c r="H3682" s="35">
        <v>390.64</v>
      </c>
      <c r="I3682" s="36">
        <v>190</v>
      </c>
      <c r="J3682" s="37">
        <v>2.0503314917127073</v>
      </c>
      <c r="L3682" s="2">
        <f>(H3676*K3676)/H3682</f>
        <v>0.35296564611918901</v>
      </c>
      <c r="M3682" s="2">
        <f>((H3676*K3676)/H3682)-K3676</f>
        <v>0.10296564611918901</v>
      </c>
    </row>
    <row r="3683" spans="1:13" x14ac:dyDescent="0.35">
      <c r="A3683" s="38" t="s">
        <v>120</v>
      </c>
      <c r="B3683" s="38" t="s">
        <v>48</v>
      </c>
      <c r="C3683" s="1" t="s">
        <v>15</v>
      </c>
      <c r="D3683" s="33">
        <v>1</v>
      </c>
      <c r="E3683" s="34">
        <v>22.4</v>
      </c>
      <c r="F3683" s="35">
        <v>9030.86</v>
      </c>
      <c r="G3683" s="36">
        <v>2874</v>
      </c>
      <c r="H3683" s="35">
        <v>403.16</v>
      </c>
      <c r="I3683" s="36">
        <v>128</v>
      </c>
      <c r="J3683" s="37">
        <v>3.1422616562282535</v>
      </c>
      <c r="L3683" s="2">
        <f>(H3676*K3676)/H3683</f>
        <v>0.34200441512054763</v>
      </c>
      <c r="M3683" s="2">
        <f>((H3676*K3676)/H3683)-K3676</f>
        <v>9.2004415120547633E-2</v>
      </c>
    </row>
    <row r="3684" spans="1:13" x14ac:dyDescent="0.35">
      <c r="A3684" s="38" t="s">
        <v>120</v>
      </c>
      <c r="B3684" s="38" t="s">
        <v>48</v>
      </c>
      <c r="C3684" s="1" t="s">
        <v>20</v>
      </c>
      <c r="D3684" s="33">
        <v>1</v>
      </c>
      <c r="E3684" s="34">
        <v>16.5</v>
      </c>
      <c r="F3684" s="35">
        <v>4894.21</v>
      </c>
      <c r="G3684" s="36">
        <v>2267</v>
      </c>
      <c r="H3684" s="35">
        <v>296.62</v>
      </c>
      <c r="I3684" s="36">
        <v>137</v>
      </c>
      <c r="J3684" s="37">
        <v>2.1588928098808999</v>
      </c>
      <c r="L3684" s="2">
        <f>(H3676*K3676)/H3684</f>
        <v>0.46484559368889483</v>
      </c>
      <c r="M3684" s="2">
        <f>((H3676*K3676)/H3684)-K3676</f>
        <v>0.21484559368889483</v>
      </c>
    </row>
    <row r="3685" spans="1:13" x14ac:dyDescent="0.35">
      <c r="A3685" s="38" t="s">
        <v>120</v>
      </c>
      <c r="B3685" s="38" t="s">
        <v>48</v>
      </c>
      <c r="C3685" s="1" t="s">
        <v>16</v>
      </c>
      <c r="D3685" s="33">
        <v>1</v>
      </c>
      <c r="E3685" s="34">
        <v>7.5</v>
      </c>
      <c r="F3685" s="35">
        <v>3296.39</v>
      </c>
      <c r="G3685" s="36">
        <v>860</v>
      </c>
      <c r="H3685" s="35">
        <v>439.52</v>
      </c>
      <c r="I3685" s="36">
        <v>114</v>
      </c>
      <c r="J3685" s="37">
        <v>3.8330116279069766</v>
      </c>
      <c r="L3685" s="2">
        <f>(H3676*K3676)/H3685</f>
        <v>0.31371154896250453</v>
      </c>
      <c r="M3685" s="2">
        <f>((H3676*K3676)/H3685)-K3676</f>
        <v>6.3711548962504527E-2</v>
      </c>
    </row>
    <row r="3686" spans="1:13" x14ac:dyDescent="0.35">
      <c r="A3686" s="38" t="s">
        <v>120</v>
      </c>
      <c r="B3686" s="38" t="s">
        <v>48</v>
      </c>
      <c r="C3686" s="1" t="s">
        <v>5</v>
      </c>
      <c r="D3686" s="33">
        <v>0.8</v>
      </c>
      <c r="E3686" s="34">
        <v>3</v>
      </c>
      <c r="F3686" s="35">
        <v>1760.58</v>
      </c>
      <c r="G3686" s="36">
        <v>468</v>
      </c>
      <c r="H3686" s="35">
        <v>586.86</v>
      </c>
      <c r="I3686" s="36">
        <v>156</v>
      </c>
      <c r="J3686" s="37">
        <v>3.7619230769230767</v>
      </c>
      <c r="L3686" s="2">
        <f>(H3676*K3676)/H3686</f>
        <v>0.23494956207613399</v>
      </c>
      <c r="M3686" s="2">
        <f>((H3676*K3676)/H3686)-K3676</f>
        <v>-1.5050437923866011E-2</v>
      </c>
    </row>
    <row r="3687" spans="1:13" x14ac:dyDescent="0.35">
      <c r="A3687" s="38" t="s">
        <v>120</v>
      </c>
      <c r="B3687" s="38" t="s">
        <v>48</v>
      </c>
      <c r="C3687" s="1" t="s">
        <v>14</v>
      </c>
      <c r="D3687" s="33">
        <v>1</v>
      </c>
      <c r="E3687" s="34">
        <v>5</v>
      </c>
      <c r="F3687" s="35">
        <v>1230.3599999999999</v>
      </c>
      <c r="G3687" s="36">
        <v>534</v>
      </c>
      <c r="H3687" s="35">
        <v>246.07</v>
      </c>
      <c r="I3687" s="36">
        <v>106</v>
      </c>
      <c r="J3687" s="37">
        <v>2.3040449438202244</v>
      </c>
      <c r="L3687" s="2">
        <f>(H3676*K3676)/H3687</f>
        <v>0.56033852155890596</v>
      </c>
      <c r="M3687" s="2">
        <f>((H3676*K3676)/H3687)-K3676</f>
        <v>0.31033852155890596</v>
      </c>
    </row>
    <row r="3688" spans="1:13" x14ac:dyDescent="0.35">
      <c r="A3688" s="38" t="s">
        <v>120</v>
      </c>
      <c r="B3688" s="38" t="s">
        <v>48</v>
      </c>
      <c r="C3688" s="1" t="s">
        <v>7</v>
      </c>
      <c r="D3688" s="33">
        <v>1</v>
      </c>
      <c r="E3688" s="34">
        <v>3.9</v>
      </c>
      <c r="F3688" s="35">
        <v>1412.07</v>
      </c>
      <c r="G3688" s="36">
        <v>654</v>
      </c>
      <c r="H3688" s="35">
        <v>362.07</v>
      </c>
      <c r="I3688" s="36">
        <v>167</v>
      </c>
      <c r="J3688" s="37">
        <v>2.1591284403669726</v>
      </c>
      <c r="L3688" s="2">
        <f>(H3676*K3676)/H3688</f>
        <v>0.38081724528406108</v>
      </c>
      <c r="M3688" s="2">
        <f>((H3676*K3676)/H3688)-K3676</f>
        <v>0.13081724528406108</v>
      </c>
    </row>
    <row r="3689" spans="1:13" x14ac:dyDescent="0.35">
      <c r="A3689" s="38" t="s">
        <v>120</v>
      </c>
      <c r="B3689" s="38" t="s">
        <v>48</v>
      </c>
      <c r="C3689" s="1" t="s">
        <v>19</v>
      </c>
      <c r="D3689" s="33">
        <v>1</v>
      </c>
      <c r="E3689" s="34">
        <v>1.1000000000000001</v>
      </c>
      <c r="F3689" s="35">
        <v>903.8</v>
      </c>
      <c r="G3689" s="36">
        <v>318</v>
      </c>
      <c r="H3689" s="35">
        <v>821.64</v>
      </c>
      <c r="I3689" s="36">
        <v>289</v>
      </c>
      <c r="J3689" s="37">
        <v>2.8421383647798741</v>
      </c>
      <c r="L3689" s="2">
        <f>(H3676*K3676)/H3689</f>
        <v>0.16781376271846551</v>
      </c>
      <c r="M3689" s="2">
        <f>((H3676*K3676)/H3689)-K3676</f>
        <v>-8.2186237281534485E-2</v>
      </c>
    </row>
    <row r="3690" spans="1:13" x14ac:dyDescent="0.35">
      <c r="A3690" s="38" t="s">
        <v>120</v>
      </c>
      <c r="B3690" s="38" t="s">
        <v>48</v>
      </c>
      <c r="C3690" s="1" t="s">
        <v>13</v>
      </c>
      <c r="D3690" s="33">
        <v>1</v>
      </c>
      <c r="E3690" s="34">
        <v>23.2</v>
      </c>
      <c r="F3690" s="35">
        <v>4197.37</v>
      </c>
      <c r="G3690" s="36">
        <v>1411</v>
      </c>
      <c r="H3690" s="35">
        <v>180.92</v>
      </c>
      <c r="I3690" s="36">
        <v>60</v>
      </c>
      <c r="J3690" s="37">
        <v>2.9747484053862507</v>
      </c>
      <c r="L3690" s="2">
        <f>(H3676*K3676)/H3690</f>
        <v>0.76211861596285657</v>
      </c>
      <c r="M3690" s="2">
        <f>((H3676*K3676)/H3690)-K3676</f>
        <v>0.51211861596285657</v>
      </c>
    </row>
    <row r="3691" spans="1:13" x14ac:dyDescent="0.35">
      <c r="A3691" s="38" t="s">
        <v>120</v>
      </c>
      <c r="B3691" s="38" t="s">
        <v>48</v>
      </c>
      <c r="C3691" s="1" t="s">
        <v>18</v>
      </c>
      <c r="D3691" s="33">
        <v>1</v>
      </c>
      <c r="E3691" s="34">
        <v>10.3</v>
      </c>
      <c r="F3691" s="35">
        <v>2211.92</v>
      </c>
      <c r="G3691" s="36">
        <v>705</v>
      </c>
      <c r="H3691" s="35">
        <v>214.75</v>
      </c>
      <c r="I3691" s="36">
        <v>68</v>
      </c>
      <c r="J3691" s="37">
        <v>3.1374751773049647</v>
      </c>
      <c r="L3691" s="2">
        <f>(H3676*K3676)/H3691</f>
        <v>0.64206053550640274</v>
      </c>
      <c r="M3691" s="2">
        <f>((H3676*K3676)/H3691)-K3676</f>
        <v>0.39206053550640274</v>
      </c>
    </row>
    <row r="3692" spans="1:13" x14ac:dyDescent="0.35">
      <c r="A3692" s="38" t="s">
        <v>120</v>
      </c>
      <c r="B3692" s="38" t="s">
        <v>48</v>
      </c>
      <c r="C3692" s="1" t="s">
        <v>11</v>
      </c>
      <c r="D3692" s="33">
        <v>1</v>
      </c>
      <c r="E3692" s="34">
        <v>7.6</v>
      </c>
      <c r="F3692" s="35">
        <v>2336.5100000000002</v>
      </c>
      <c r="G3692" s="36">
        <v>1153</v>
      </c>
      <c r="H3692" s="35">
        <v>307.44</v>
      </c>
      <c r="I3692" s="36">
        <v>151</v>
      </c>
      <c r="J3692" s="37">
        <v>2.0264614050303558</v>
      </c>
      <c r="L3692" s="2">
        <f>(H3676*K3676)/H3692</f>
        <v>0.44848588342440798</v>
      </c>
      <c r="M3692" s="2">
        <f>((H3676*K3676)/H3692)-K3676</f>
        <v>0.19848588342440798</v>
      </c>
    </row>
    <row r="3693" spans="1:13" x14ac:dyDescent="0.35">
      <c r="A3693" s="38" t="s">
        <v>120</v>
      </c>
      <c r="B3693" s="38" t="s">
        <v>48</v>
      </c>
      <c r="C3693" s="1" t="s">
        <v>9</v>
      </c>
      <c r="D3693" s="33">
        <v>1</v>
      </c>
      <c r="E3693" s="34">
        <v>2.4</v>
      </c>
      <c r="F3693" s="35">
        <v>664.67</v>
      </c>
      <c r="G3693" s="36">
        <v>262</v>
      </c>
      <c r="H3693" s="35">
        <v>276.95</v>
      </c>
      <c r="I3693" s="36">
        <v>109</v>
      </c>
      <c r="J3693" s="37">
        <v>2.5369083969465649</v>
      </c>
      <c r="L3693" s="2">
        <f>(H3676*K3676)/H3693</f>
        <v>0.49786062466149122</v>
      </c>
      <c r="M3693" s="2">
        <f>((H3676*K3676)/H3693)-K3676</f>
        <v>0.24786062466149122</v>
      </c>
    </row>
    <row r="3694" spans="1:13" x14ac:dyDescent="0.35">
      <c r="A3694" s="1" t="s">
        <v>120</v>
      </c>
      <c r="B3694" s="1" t="s">
        <v>49</v>
      </c>
      <c r="C3694" s="1" t="s">
        <v>154</v>
      </c>
      <c r="D3694" s="33">
        <v>1</v>
      </c>
      <c r="E3694" s="34">
        <v>21.8</v>
      </c>
      <c r="F3694" s="35">
        <v>16150.52</v>
      </c>
      <c r="G3694" s="36">
        <v>4474</v>
      </c>
      <c r="H3694" s="35">
        <v>740.85</v>
      </c>
      <c r="I3694" s="36">
        <v>205</v>
      </c>
      <c r="J3694" s="37">
        <v>3.6098614215467144</v>
      </c>
      <c r="K3694" s="28">
        <v>0.25</v>
      </c>
    </row>
    <row r="3695" spans="1:13" x14ac:dyDescent="0.35">
      <c r="A3695" s="38" t="s">
        <v>120</v>
      </c>
      <c r="B3695" s="38" t="s">
        <v>49</v>
      </c>
      <c r="C3695" s="1" t="s">
        <v>12</v>
      </c>
      <c r="D3695" s="33">
        <v>1</v>
      </c>
      <c r="E3695" s="34">
        <v>11.3</v>
      </c>
      <c r="F3695" s="35">
        <v>8279.74</v>
      </c>
      <c r="G3695" s="36">
        <v>2570</v>
      </c>
      <c r="H3695" s="35">
        <v>732.72</v>
      </c>
      <c r="I3695" s="36">
        <v>227</v>
      </c>
      <c r="J3695" s="37">
        <v>3.2216887159533072</v>
      </c>
      <c r="L3695" s="2">
        <f>(H3694*K3694)/H3695</f>
        <v>0.25277391090730428</v>
      </c>
      <c r="M3695" s="2">
        <f>((H3694*K3694)/H3695)-K3694</f>
        <v>2.7739109073042778E-3</v>
      </c>
    </row>
    <row r="3696" spans="1:13" x14ac:dyDescent="0.35">
      <c r="A3696" s="38" t="s">
        <v>120</v>
      </c>
      <c r="B3696" s="38" t="s">
        <v>49</v>
      </c>
      <c r="C3696" s="1" t="s">
        <v>8</v>
      </c>
      <c r="D3696" s="33">
        <v>0.88890000000000002</v>
      </c>
      <c r="E3696" s="34">
        <v>5.0999999999999996</v>
      </c>
      <c r="F3696" s="35">
        <v>3181.91</v>
      </c>
      <c r="G3696" s="36">
        <v>950</v>
      </c>
      <c r="H3696" s="35">
        <v>623.9</v>
      </c>
      <c r="I3696" s="36">
        <v>186</v>
      </c>
      <c r="J3696" s="37">
        <v>3.3493789473684208</v>
      </c>
      <c r="L3696" s="2">
        <f>(H3694*K3694)/H3696</f>
        <v>0.29686247796121173</v>
      </c>
      <c r="M3696" s="2">
        <f>((H3694*K3694)/H3696)-K3694</f>
        <v>4.6862477961211735E-2</v>
      </c>
    </row>
    <row r="3697" spans="1:13" x14ac:dyDescent="0.35">
      <c r="A3697" s="38" t="s">
        <v>120</v>
      </c>
      <c r="B3697" s="38" t="s">
        <v>49</v>
      </c>
      <c r="C3697" s="1" t="s">
        <v>4</v>
      </c>
      <c r="D3697" s="33">
        <v>0.88890000000000002</v>
      </c>
      <c r="E3697" s="34">
        <v>4</v>
      </c>
      <c r="F3697" s="35">
        <v>1526.88</v>
      </c>
      <c r="G3697" s="36">
        <v>541</v>
      </c>
      <c r="H3697" s="35">
        <v>381.72</v>
      </c>
      <c r="I3697" s="36">
        <v>135</v>
      </c>
      <c r="J3697" s="37">
        <v>2.8223290203327176</v>
      </c>
      <c r="L3697" s="2">
        <f>(H3694*K3694)/H3697</f>
        <v>0.48520512417478778</v>
      </c>
      <c r="M3697" s="2">
        <f>((H3694*K3694)/H3697)-K3694</f>
        <v>0.23520512417478778</v>
      </c>
    </row>
    <row r="3698" spans="1:13" x14ac:dyDescent="0.35">
      <c r="A3698" s="38" t="s">
        <v>120</v>
      </c>
      <c r="B3698" s="38" t="s">
        <v>49</v>
      </c>
      <c r="C3698" s="1" t="s">
        <v>10</v>
      </c>
      <c r="D3698" s="33">
        <v>0.88890000000000002</v>
      </c>
      <c r="E3698" s="34">
        <v>2.7</v>
      </c>
      <c r="F3698" s="35">
        <v>906.76</v>
      </c>
      <c r="G3698" s="36">
        <v>261</v>
      </c>
      <c r="H3698" s="35">
        <v>335.84</v>
      </c>
      <c r="I3698" s="36">
        <v>96</v>
      </c>
      <c r="J3698" s="37">
        <v>3.4741762452107281</v>
      </c>
      <c r="L3698" s="2">
        <f>(H3694*K3694)/H3698</f>
        <v>0.55149029299666519</v>
      </c>
      <c r="M3698" s="2">
        <f>((H3694*K3694)/H3698)-K3694</f>
        <v>0.30149029299666519</v>
      </c>
    </row>
    <row r="3699" spans="1:13" x14ac:dyDescent="0.35">
      <c r="A3699" s="38" t="s">
        <v>120</v>
      </c>
      <c r="B3699" s="38" t="s">
        <v>49</v>
      </c>
      <c r="C3699" s="1" t="s">
        <v>17</v>
      </c>
      <c r="D3699" s="33">
        <v>0.44440000000000002</v>
      </c>
      <c r="E3699" s="34">
        <v>1.7</v>
      </c>
      <c r="F3699" s="35">
        <v>609.38</v>
      </c>
      <c r="G3699" s="36">
        <v>290</v>
      </c>
      <c r="H3699" s="35">
        <v>358.46</v>
      </c>
      <c r="I3699" s="36">
        <v>170</v>
      </c>
      <c r="J3699" s="37">
        <v>2.1013103448275863</v>
      </c>
      <c r="L3699" s="2">
        <f>(H3694*K3694)/H3699</f>
        <v>0.5166894493109413</v>
      </c>
      <c r="M3699" s="2">
        <f>((H3694*K3694)/H3699)-K3694</f>
        <v>0.2666894493109413</v>
      </c>
    </row>
    <row r="3700" spans="1:13" x14ac:dyDescent="0.35">
      <c r="A3700" s="38" t="s">
        <v>120</v>
      </c>
      <c r="B3700" s="38" t="s">
        <v>49</v>
      </c>
      <c r="C3700" s="1" t="s">
        <v>6</v>
      </c>
      <c r="D3700" s="33">
        <v>0.88890000000000002</v>
      </c>
      <c r="E3700" s="34">
        <v>2</v>
      </c>
      <c r="F3700" s="35">
        <v>394.6</v>
      </c>
      <c r="G3700" s="36">
        <v>160</v>
      </c>
      <c r="H3700" s="35">
        <v>197.3</v>
      </c>
      <c r="I3700" s="36">
        <v>80</v>
      </c>
      <c r="J3700" s="37">
        <v>2.4662500000000001</v>
      </c>
      <c r="L3700" s="2">
        <f>(H3694*K3694)/H3700</f>
        <v>0.93873542828180434</v>
      </c>
      <c r="M3700" s="2">
        <f>((H3694*K3694)/H3700)-K3694</f>
        <v>0.68873542828180434</v>
      </c>
    </row>
    <row r="3701" spans="1:13" x14ac:dyDescent="0.35">
      <c r="A3701" s="38" t="s">
        <v>120</v>
      </c>
      <c r="B3701" s="38" t="s">
        <v>49</v>
      </c>
      <c r="C3701" s="1" t="s">
        <v>15</v>
      </c>
      <c r="D3701" s="33">
        <v>1</v>
      </c>
      <c r="E3701" s="34">
        <v>25.3</v>
      </c>
      <c r="F3701" s="35">
        <v>12377.76</v>
      </c>
      <c r="G3701" s="36">
        <v>3617</v>
      </c>
      <c r="H3701" s="35">
        <v>489.24</v>
      </c>
      <c r="I3701" s="36">
        <v>142</v>
      </c>
      <c r="J3701" s="37">
        <v>3.4221067182748133</v>
      </c>
      <c r="L3701" s="2">
        <f>(H3694*K3694)/H3701</f>
        <v>0.37857186656855529</v>
      </c>
      <c r="M3701" s="2">
        <f>((H3694*K3694)/H3701)-K3694</f>
        <v>0.12857186656855529</v>
      </c>
    </row>
    <row r="3702" spans="1:13" x14ac:dyDescent="0.35">
      <c r="A3702" s="38" t="s">
        <v>120</v>
      </c>
      <c r="B3702" s="38" t="s">
        <v>49</v>
      </c>
      <c r="C3702" s="1" t="s">
        <v>20</v>
      </c>
      <c r="D3702" s="33">
        <v>1</v>
      </c>
      <c r="E3702" s="34">
        <v>19</v>
      </c>
      <c r="F3702" s="35">
        <v>6751.6</v>
      </c>
      <c r="G3702" s="36">
        <v>2921</v>
      </c>
      <c r="H3702" s="35">
        <v>355.35</v>
      </c>
      <c r="I3702" s="36">
        <v>153</v>
      </c>
      <c r="J3702" s="37">
        <v>2.3114002054091065</v>
      </c>
      <c r="L3702" s="2">
        <f>(H3694*K3694)/H3702</f>
        <v>0.52121148163782183</v>
      </c>
      <c r="M3702" s="2">
        <f>((H3694*K3694)/H3702)-K3694</f>
        <v>0.27121148163782183</v>
      </c>
    </row>
    <row r="3703" spans="1:13" x14ac:dyDescent="0.35">
      <c r="A3703" s="38" t="s">
        <v>120</v>
      </c>
      <c r="B3703" s="38" t="s">
        <v>49</v>
      </c>
      <c r="C3703" s="1" t="s">
        <v>16</v>
      </c>
      <c r="D3703" s="33">
        <v>1</v>
      </c>
      <c r="E3703" s="34">
        <v>7.1</v>
      </c>
      <c r="F3703" s="35">
        <v>4704.93</v>
      </c>
      <c r="G3703" s="36">
        <v>1118</v>
      </c>
      <c r="H3703" s="35">
        <v>662.67</v>
      </c>
      <c r="I3703" s="36">
        <v>157</v>
      </c>
      <c r="J3703" s="37">
        <v>4.2083452593917716</v>
      </c>
      <c r="L3703" s="2">
        <f>(H3694*K3694)/H3703</f>
        <v>0.2794943184390421</v>
      </c>
      <c r="M3703" s="2">
        <f>((H3694*K3694)/H3703)-K3694</f>
        <v>2.94943184390421E-2</v>
      </c>
    </row>
    <row r="3704" spans="1:13" x14ac:dyDescent="0.35">
      <c r="A3704" s="38" t="s">
        <v>120</v>
      </c>
      <c r="B3704" s="38" t="s">
        <v>49</v>
      </c>
      <c r="C3704" s="1" t="s">
        <v>5</v>
      </c>
      <c r="D3704" s="33">
        <v>1</v>
      </c>
      <c r="E3704" s="34">
        <v>3.4</v>
      </c>
      <c r="F3704" s="35">
        <v>3015.68</v>
      </c>
      <c r="G3704" s="36">
        <v>799</v>
      </c>
      <c r="H3704" s="35">
        <v>886.96</v>
      </c>
      <c r="I3704" s="36">
        <v>235</v>
      </c>
      <c r="J3704" s="37">
        <v>3.7743178973717146</v>
      </c>
      <c r="L3704" s="2">
        <f>(H3694*K3694)/H3704</f>
        <v>0.20881719581491837</v>
      </c>
      <c r="M3704" s="2">
        <f>((H3694*K3694)/H3704)-K3694</f>
        <v>-4.1182804185081634E-2</v>
      </c>
    </row>
    <row r="3705" spans="1:13" x14ac:dyDescent="0.35">
      <c r="A3705" s="38" t="s">
        <v>120</v>
      </c>
      <c r="B3705" s="38" t="s">
        <v>49</v>
      </c>
      <c r="C3705" s="1" t="s">
        <v>14</v>
      </c>
      <c r="D3705" s="33">
        <v>1</v>
      </c>
      <c r="E3705" s="34">
        <v>5.8</v>
      </c>
      <c r="F3705" s="35">
        <v>2181.69</v>
      </c>
      <c r="G3705" s="36">
        <v>899</v>
      </c>
      <c r="H3705" s="35">
        <v>376.15</v>
      </c>
      <c r="I3705" s="36">
        <v>155</v>
      </c>
      <c r="J3705" s="37">
        <v>2.4267964404894329</v>
      </c>
      <c r="L3705" s="2">
        <f>(H3694*K3694)/H3705</f>
        <v>0.49239000398777089</v>
      </c>
      <c r="M3705" s="2">
        <f>((H3694*K3694)/H3705)-K3694</f>
        <v>0.24239000398777089</v>
      </c>
    </row>
    <row r="3706" spans="1:13" x14ac:dyDescent="0.35">
      <c r="A3706" s="38" t="s">
        <v>120</v>
      </c>
      <c r="B3706" s="38" t="s">
        <v>49</v>
      </c>
      <c r="C3706" s="1" t="s">
        <v>7</v>
      </c>
      <c r="D3706" s="33">
        <v>0.88890000000000002</v>
      </c>
      <c r="E3706" s="34">
        <v>4.2</v>
      </c>
      <c r="F3706" s="35">
        <v>1420.95</v>
      </c>
      <c r="G3706" s="36">
        <v>515</v>
      </c>
      <c r="H3706" s="35">
        <v>338.32</v>
      </c>
      <c r="I3706" s="36">
        <v>122</v>
      </c>
      <c r="J3706" s="37">
        <v>2.759126213592233</v>
      </c>
      <c r="L3706" s="2">
        <f>(H3694*K3694)/H3706</f>
        <v>0.54744768266729726</v>
      </c>
      <c r="M3706" s="2">
        <f>((H3694*K3694)/H3706)-K3694</f>
        <v>0.29744768266729726</v>
      </c>
    </row>
    <row r="3707" spans="1:13" x14ac:dyDescent="0.35">
      <c r="A3707" s="38" t="s">
        <v>120</v>
      </c>
      <c r="B3707" s="38" t="s">
        <v>49</v>
      </c>
      <c r="C3707" s="1" t="s">
        <v>19</v>
      </c>
      <c r="D3707" s="33">
        <v>0.77780000000000005</v>
      </c>
      <c r="E3707" s="34">
        <v>1.2</v>
      </c>
      <c r="F3707" s="35">
        <v>1104.9100000000001</v>
      </c>
      <c r="G3707" s="36">
        <v>332</v>
      </c>
      <c r="H3707" s="35">
        <v>920.76</v>
      </c>
      <c r="I3707" s="36">
        <v>276</v>
      </c>
      <c r="J3707" s="37">
        <v>3.328042168674699</v>
      </c>
      <c r="L3707" s="2">
        <f>(H3694*K3694)/H3707</f>
        <v>0.20115176593249057</v>
      </c>
      <c r="M3707" s="2">
        <f>((H3694*K3694)/H3707)-K3694</f>
        <v>-4.8848234067509433E-2</v>
      </c>
    </row>
    <row r="3708" spans="1:13" x14ac:dyDescent="0.35">
      <c r="A3708" s="38" t="s">
        <v>120</v>
      </c>
      <c r="B3708" s="38" t="s">
        <v>49</v>
      </c>
      <c r="C3708" s="1" t="s">
        <v>13</v>
      </c>
      <c r="D3708" s="33">
        <v>1</v>
      </c>
      <c r="E3708" s="34">
        <v>18.7</v>
      </c>
      <c r="F3708" s="35">
        <v>7476.3</v>
      </c>
      <c r="G3708" s="36">
        <v>2694</v>
      </c>
      <c r="H3708" s="35">
        <v>399.8</v>
      </c>
      <c r="I3708" s="36">
        <v>144</v>
      </c>
      <c r="J3708" s="37">
        <v>2.7751670378619155</v>
      </c>
      <c r="L3708" s="2">
        <f>(H3694*K3694)/H3708</f>
        <v>0.46326288144072036</v>
      </c>
      <c r="M3708" s="2">
        <f>((H3694*K3694)/H3708)-K3694</f>
        <v>0.21326288144072036</v>
      </c>
    </row>
    <row r="3709" spans="1:13" x14ac:dyDescent="0.35">
      <c r="A3709" s="38" t="s">
        <v>120</v>
      </c>
      <c r="B3709" s="38" t="s">
        <v>49</v>
      </c>
      <c r="C3709" s="1" t="s">
        <v>18</v>
      </c>
      <c r="D3709" s="33">
        <v>0.88890000000000002</v>
      </c>
      <c r="E3709" s="34">
        <v>6.2</v>
      </c>
      <c r="F3709" s="35">
        <v>2192.04</v>
      </c>
      <c r="G3709" s="36">
        <v>722</v>
      </c>
      <c r="H3709" s="35">
        <v>353.55</v>
      </c>
      <c r="I3709" s="36">
        <v>116</v>
      </c>
      <c r="J3709" s="37">
        <v>3.0360664819944598</v>
      </c>
      <c r="L3709" s="2">
        <f>(H3694*K3694)/H3709</f>
        <v>0.52386508273228682</v>
      </c>
      <c r="M3709" s="2">
        <f>((H3694*K3694)/H3709)-K3694</f>
        <v>0.27386508273228682</v>
      </c>
    </row>
    <row r="3710" spans="1:13" x14ac:dyDescent="0.35">
      <c r="A3710" s="38" t="s">
        <v>120</v>
      </c>
      <c r="B3710" s="38" t="s">
        <v>49</v>
      </c>
      <c r="C3710" s="1" t="s">
        <v>11</v>
      </c>
      <c r="D3710" s="33">
        <v>1</v>
      </c>
      <c r="E3710" s="34">
        <v>12.6</v>
      </c>
      <c r="F3710" s="35">
        <v>3521.73</v>
      </c>
      <c r="G3710" s="36">
        <v>1520</v>
      </c>
      <c r="H3710" s="35">
        <v>279.5</v>
      </c>
      <c r="I3710" s="36">
        <v>120</v>
      </c>
      <c r="J3710" s="37">
        <v>2.3169276315789475</v>
      </c>
      <c r="L3710" s="2">
        <f>(H3694*K3694)/H3710</f>
        <v>0.66265652951699461</v>
      </c>
      <c r="M3710" s="2">
        <f>((H3694*K3694)/H3710)-K3694</f>
        <v>0.41265652951699461</v>
      </c>
    </row>
    <row r="3711" spans="1:13" x14ac:dyDescent="0.35">
      <c r="A3711" s="38" t="s">
        <v>120</v>
      </c>
      <c r="B3711" s="38" t="s">
        <v>49</v>
      </c>
      <c r="C3711" s="1" t="s">
        <v>9</v>
      </c>
      <c r="D3711" s="33">
        <v>0.88890000000000002</v>
      </c>
      <c r="E3711" s="34">
        <v>3.1</v>
      </c>
      <c r="F3711" s="35">
        <v>895.19</v>
      </c>
      <c r="G3711" s="36">
        <v>356</v>
      </c>
      <c r="H3711" s="35">
        <v>288.77</v>
      </c>
      <c r="I3711" s="36">
        <v>114</v>
      </c>
      <c r="J3711" s="37">
        <v>2.5145786516853934</v>
      </c>
      <c r="L3711" s="2">
        <f>(H3694*K3694)/H3711</f>
        <v>0.64138414655261977</v>
      </c>
      <c r="M3711" s="2">
        <f>((H3694*K3694)/H3711)-K3694</f>
        <v>0.39138414655261977</v>
      </c>
    </row>
    <row r="3712" spans="1:13" x14ac:dyDescent="0.35">
      <c r="A3712" s="1" t="s">
        <v>120</v>
      </c>
      <c r="B3712" s="1" t="s">
        <v>55</v>
      </c>
      <c r="C3712" s="1" t="s">
        <v>154</v>
      </c>
      <c r="D3712" s="33">
        <v>1</v>
      </c>
      <c r="E3712" s="34">
        <v>16.5</v>
      </c>
      <c r="F3712" s="35">
        <v>20571.439999999999</v>
      </c>
      <c r="G3712" s="36">
        <v>6040</v>
      </c>
      <c r="H3712" s="35">
        <v>1246.75</v>
      </c>
      <c r="I3712" s="36">
        <v>366</v>
      </c>
      <c r="J3712" s="37">
        <v>3.4058675496688742</v>
      </c>
      <c r="K3712" s="28">
        <v>0.25</v>
      </c>
    </row>
    <row r="3713" spans="1:13" x14ac:dyDescent="0.35">
      <c r="A3713" s="38" t="s">
        <v>120</v>
      </c>
      <c r="B3713" s="38" t="s">
        <v>55</v>
      </c>
      <c r="C3713" s="1" t="s">
        <v>12</v>
      </c>
      <c r="D3713" s="33">
        <v>1</v>
      </c>
      <c r="E3713" s="34">
        <v>14.6</v>
      </c>
      <c r="F3713" s="35">
        <v>7705.47</v>
      </c>
      <c r="G3713" s="36">
        <v>2775</v>
      </c>
      <c r="H3713" s="35">
        <v>527.77</v>
      </c>
      <c r="I3713" s="36">
        <v>190</v>
      </c>
      <c r="J3713" s="37">
        <v>2.776745945945946</v>
      </c>
      <c r="L3713" s="2">
        <f>(H3712*K3712)/H3713</f>
        <v>0.59057449267673423</v>
      </c>
      <c r="M3713" s="2">
        <f>((H3712*K3712)/H3713)-K3712</f>
        <v>0.34057449267673423</v>
      </c>
    </row>
    <row r="3714" spans="1:13" x14ac:dyDescent="0.35">
      <c r="A3714" s="38" t="s">
        <v>120</v>
      </c>
      <c r="B3714" s="38" t="s">
        <v>55</v>
      </c>
      <c r="C3714" s="1" t="s">
        <v>8</v>
      </c>
      <c r="D3714" s="33">
        <v>1</v>
      </c>
      <c r="E3714" s="34">
        <v>6.3</v>
      </c>
      <c r="F3714" s="35">
        <v>5651.72</v>
      </c>
      <c r="G3714" s="36">
        <v>1696</v>
      </c>
      <c r="H3714" s="35">
        <v>897.1</v>
      </c>
      <c r="I3714" s="36">
        <v>269</v>
      </c>
      <c r="J3714" s="37">
        <v>3.3323820754716982</v>
      </c>
      <c r="L3714" s="2">
        <f>(H3712*K3712)/H3714</f>
        <v>0.34743897001449114</v>
      </c>
      <c r="M3714" s="2">
        <f>((H3712*K3712)/H3714)-K3712</f>
        <v>9.7438970014491144E-2</v>
      </c>
    </row>
    <row r="3715" spans="1:13" x14ac:dyDescent="0.35">
      <c r="A3715" s="38" t="s">
        <v>120</v>
      </c>
      <c r="B3715" s="38" t="s">
        <v>55</v>
      </c>
      <c r="C3715" s="1" t="s">
        <v>4</v>
      </c>
      <c r="D3715" s="33">
        <v>1</v>
      </c>
      <c r="E3715" s="34">
        <v>3.1</v>
      </c>
      <c r="F3715" s="35">
        <v>1670.62</v>
      </c>
      <c r="G3715" s="36">
        <v>626</v>
      </c>
      <c r="H3715" s="35">
        <v>538.91</v>
      </c>
      <c r="I3715" s="36">
        <v>201</v>
      </c>
      <c r="J3715" s="37">
        <v>2.6687220447284346</v>
      </c>
      <c r="L3715" s="2">
        <f>(H3712*K3712)/H3715</f>
        <v>0.57836651760034141</v>
      </c>
      <c r="M3715" s="2">
        <f>((H3712*K3712)/H3715)-K3712</f>
        <v>0.32836651760034141</v>
      </c>
    </row>
    <row r="3716" spans="1:13" x14ac:dyDescent="0.35">
      <c r="A3716" s="38" t="s">
        <v>120</v>
      </c>
      <c r="B3716" s="38" t="s">
        <v>55</v>
      </c>
      <c r="C3716" s="1" t="s">
        <v>10</v>
      </c>
      <c r="D3716" s="33">
        <v>1</v>
      </c>
      <c r="E3716" s="34">
        <v>4.2</v>
      </c>
      <c r="F3716" s="35">
        <v>2100.4699999999998</v>
      </c>
      <c r="G3716" s="36">
        <v>665</v>
      </c>
      <c r="H3716" s="35">
        <v>500.11</v>
      </c>
      <c r="I3716" s="36">
        <v>158</v>
      </c>
      <c r="J3716" s="37">
        <v>3.1586015037593982</v>
      </c>
      <c r="L3716" s="2">
        <f>(H3712*K3712)/H3716</f>
        <v>0.62323788766471377</v>
      </c>
      <c r="M3716" s="2">
        <f>((H3712*K3712)/H3716)-K3712</f>
        <v>0.37323788766471377</v>
      </c>
    </row>
    <row r="3717" spans="1:13" x14ac:dyDescent="0.35">
      <c r="A3717" s="38" t="s">
        <v>120</v>
      </c>
      <c r="B3717" s="38" t="s">
        <v>55</v>
      </c>
      <c r="C3717" s="1" t="s">
        <v>17</v>
      </c>
      <c r="D3717" s="33">
        <v>1</v>
      </c>
      <c r="E3717" s="34">
        <v>2.2999999999999998</v>
      </c>
      <c r="F3717" s="35">
        <v>1856.55</v>
      </c>
      <c r="G3717" s="36">
        <v>950</v>
      </c>
      <c r="H3717" s="35">
        <v>807.2</v>
      </c>
      <c r="I3717" s="36">
        <v>413</v>
      </c>
      <c r="J3717" s="37">
        <v>1.9542631578947367</v>
      </c>
      <c r="L3717" s="2">
        <f>(H3712*K3712)/H3717</f>
        <v>0.38613416749256685</v>
      </c>
      <c r="M3717" s="2">
        <f>((H3712*K3712)/H3717)-K3712</f>
        <v>0.13613416749256685</v>
      </c>
    </row>
    <row r="3718" spans="1:13" x14ac:dyDescent="0.35">
      <c r="A3718" s="38" t="s">
        <v>120</v>
      </c>
      <c r="B3718" s="38" t="s">
        <v>55</v>
      </c>
      <c r="C3718" s="1" t="s">
        <v>6</v>
      </c>
      <c r="D3718" s="33">
        <v>1</v>
      </c>
      <c r="E3718" s="34">
        <v>3.9</v>
      </c>
      <c r="F3718" s="35">
        <v>2304.41</v>
      </c>
      <c r="G3718" s="36">
        <v>771</v>
      </c>
      <c r="H3718" s="35">
        <v>590.87</v>
      </c>
      <c r="I3718" s="36">
        <v>197</v>
      </c>
      <c r="J3718" s="37">
        <v>2.988858625162127</v>
      </c>
      <c r="L3718" s="2">
        <f>(H3712*K3712)/H3718</f>
        <v>0.52750605040025722</v>
      </c>
      <c r="M3718" s="2">
        <f>((H3712*K3712)/H3718)-K3712</f>
        <v>0.27750605040025722</v>
      </c>
    </row>
    <row r="3719" spans="1:13" x14ac:dyDescent="0.35">
      <c r="A3719" s="38" t="s">
        <v>120</v>
      </c>
      <c r="B3719" s="38" t="s">
        <v>55</v>
      </c>
      <c r="C3719" s="1" t="s">
        <v>15</v>
      </c>
      <c r="D3719" s="33">
        <v>1</v>
      </c>
      <c r="E3719" s="34">
        <v>28.8</v>
      </c>
      <c r="F3719" s="35">
        <v>18476.3</v>
      </c>
      <c r="G3719" s="36">
        <v>5487</v>
      </c>
      <c r="H3719" s="35">
        <v>641.54</v>
      </c>
      <c r="I3719" s="36">
        <v>190</v>
      </c>
      <c r="J3719" s="37">
        <v>3.3672863131036994</v>
      </c>
      <c r="L3719" s="2">
        <f>(H3712*K3712)/H3719</f>
        <v>0.48584265984973662</v>
      </c>
      <c r="M3719" s="2">
        <f>((H3712*K3712)/H3719)-K3712</f>
        <v>0.23584265984973662</v>
      </c>
    </row>
    <row r="3720" spans="1:13" x14ac:dyDescent="0.35">
      <c r="A3720" s="38" t="s">
        <v>120</v>
      </c>
      <c r="B3720" s="38" t="s">
        <v>55</v>
      </c>
      <c r="C3720" s="1" t="s">
        <v>20</v>
      </c>
      <c r="D3720" s="33">
        <v>1</v>
      </c>
      <c r="E3720" s="34">
        <v>23.5</v>
      </c>
      <c r="F3720" s="35">
        <v>8995.75</v>
      </c>
      <c r="G3720" s="36">
        <v>3980</v>
      </c>
      <c r="H3720" s="35">
        <v>382.8</v>
      </c>
      <c r="I3720" s="36">
        <v>169</v>
      </c>
      <c r="J3720" s="37">
        <v>2.2602386934673366</v>
      </c>
      <c r="L3720" s="2">
        <f>(H3712*K3712)/H3720</f>
        <v>0.81423066875653083</v>
      </c>
      <c r="M3720" s="2">
        <f>((H3712*K3712)/H3720)-K3712</f>
        <v>0.56423066875653083</v>
      </c>
    </row>
    <row r="3721" spans="1:13" x14ac:dyDescent="0.35">
      <c r="A3721" s="38" t="s">
        <v>120</v>
      </c>
      <c r="B3721" s="38" t="s">
        <v>55</v>
      </c>
      <c r="C3721" s="1" t="s">
        <v>16</v>
      </c>
      <c r="D3721" s="33">
        <v>1</v>
      </c>
      <c r="E3721" s="34">
        <v>7.9</v>
      </c>
      <c r="F3721" s="35">
        <v>5335.87</v>
      </c>
      <c r="G3721" s="36">
        <v>1264</v>
      </c>
      <c r="H3721" s="35">
        <v>675.43</v>
      </c>
      <c r="I3721" s="36">
        <v>160</v>
      </c>
      <c r="J3721" s="37">
        <v>4.2214161392405058</v>
      </c>
      <c r="L3721" s="2">
        <f>(H3712*K3712)/H3721</f>
        <v>0.46146528877900006</v>
      </c>
      <c r="M3721" s="2">
        <f>((H3712*K3712)/H3721)-K3712</f>
        <v>0.21146528877900006</v>
      </c>
    </row>
    <row r="3722" spans="1:13" x14ac:dyDescent="0.35">
      <c r="A3722" s="38" t="s">
        <v>120</v>
      </c>
      <c r="B3722" s="38" t="s">
        <v>55</v>
      </c>
      <c r="C3722" s="1" t="s">
        <v>5</v>
      </c>
      <c r="D3722" s="33">
        <v>1</v>
      </c>
      <c r="E3722" s="34">
        <v>3.8</v>
      </c>
      <c r="F3722" s="35">
        <v>4048.34</v>
      </c>
      <c r="G3722" s="36">
        <v>1070</v>
      </c>
      <c r="H3722" s="35">
        <v>1065.3499999999999</v>
      </c>
      <c r="I3722" s="36">
        <v>281</v>
      </c>
      <c r="J3722" s="37">
        <v>3.7834953271028038</v>
      </c>
      <c r="L3722" s="2">
        <f>(H3712*K3712)/H3722</f>
        <v>0.29256817008494862</v>
      </c>
      <c r="M3722" s="2">
        <f>((H3712*K3712)/H3722)-K3712</f>
        <v>4.256817008494862E-2</v>
      </c>
    </row>
    <row r="3723" spans="1:13" x14ac:dyDescent="0.35">
      <c r="A3723" s="38" t="s">
        <v>120</v>
      </c>
      <c r="B3723" s="38" t="s">
        <v>55</v>
      </c>
      <c r="C3723" s="1" t="s">
        <v>14</v>
      </c>
      <c r="D3723" s="33">
        <v>1</v>
      </c>
      <c r="E3723" s="34">
        <v>6.2</v>
      </c>
      <c r="F3723" s="35">
        <v>2110.44</v>
      </c>
      <c r="G3723" s="36">
        <v>799</v>
      </c>
      <c r="H3723" s="35">
        <v>340.39</v>
      </c>
      <c r="I3723" s="36">
        <v>128</v>
      </c>
      <c r="J3723" s="37">
        <v>2.6413516896120153</v>
      </c>
      <c r="L3723" s="2">
        <f>(H3712*K3712)/H3723</f>
        <v>0.91567760510003238</v>
      </c>
      <c r="M3723" s="2">
        <f>((H3712*K3712)/H3723)-K3712</f>
        <v>0.66567760510003238</v>
      </c>
    </row>
    <row r="3724" spans="1:13" x14ac:dyDescent="0.35">
      <c r="A3724" s="38" t="s">
        <v>120</v>
      </c>
      <c r="B3724" s="38" t="s">
        <v>55</v>
      </c>
      <c r="C3724" s="1" t="s">
        <v>7</v>
      </c>
      <c r="D3724" s="33">
        <v>1</v>
      </c>
      <c r="E3724" s="34">
        <v>4.9000000000000004</v>
      </c>
      <c r="F3724" s="35">
        <v>2559.8200000000002</v>
      </c>
      <c r="G3724" s="36">
        <v>1082</v>
      </c>
      <c r="H3724" s="35">
        <v>522.41</v>
      </c>
      <c r="I3724" s="36">
        <v>220</v>
      </c>
      <c r="J3724" s="37">
        <v>2.3658225508317932</v>
      </c>
      <c r="L3724" s="2">
        <f>(H3712*K3712)/H3724</f>
        <v>0.59663386994889078</v>
      </c>
      <c r="M3724" s="2">
        <f>((H3712*K3712)/H3724)-K3712</f>
        <v>0.34663386994889078</v>
      </c>
    </row>
    <row r="3725" spans="1:13" x14ac:dyDescent="0.35">
      <c r="A3725" s="38" t="s">
        <v>120</v>
      </c>
      <c r="B3725" s="38" t="s">
        <v>55</v>
      </c>
      <c r="C3725" s="1" t="s">
        <v>19</v>
      </c>
      <c r="D3725" s="33">
        <v>1</v>
      </c>
      <c r="E3725" s="34">
        <v>1.3</v>
      </c>
      <c r="F3725" s="35">
        <v>1557.15</v>
      </c>
      <c r="G3725" s="36">
        <v>540</v>
      </c>
      <c r="H3725" s="35">
        <v>1197.81</v>
      </c>
      <c r="I3725" s="36">
        <v>415</v>
      </c>
      <c r="J3725" s="37">
        <v>2.8836111111111111</v>
      </c>
      <c r="L3725" s="2">
        <f>(H3712*K3712)/H3725</f>
        <v>0.26021447474975162</v>
      </c>
      <c r="M3725" s="2">
        <f>((H3712*K3712)/H3725)-K3712</f>
        <v>1.0214474749751623E-2</v>
      </c>
    </row>
    <row r="3726" spans="1:13" x14ac:dyDescent="0.35">
      <c r="A3726" s="38" t="s">
        <v>120</v>
      </c>
      <c r="B3726" s="38" t="s">
        <v>55</v>
      </c>
      <c r="C3726" s="1" t="s">
        <v>13</v>
      </c>
      <c r="D3726" s="33">
        <v>1</v>
      </c>
      <c r="E3726" s="34">
        <v>20</v>
      </c>
      <c r="F3726" s="35">
        <v>6160.67</v>
      </c>
      <c r="G3726" s="36">
        <v>2072</v>
      </c>
      <c r="H3726" s="35">
        <v>308.02999999999997</v>
      </c>
      <c r="I3726" s="36">
        <v>103</v>
      </c>
      <c r="J3726" s="37">
        <v>2.9732963320463321</v>
      </c>
      <c r="L3726" s="2">
        <f>(H3712*K3712)/H3726</f>
        <v>1.0118738434568062</v>
      </c>
      <c r="M3726" s="2">
        <f>((H3712*K3712)/H3726)-K3712</f>
        <v>0.7618738434568062</v>
      </c>
    </row>
    <row r="3727" spans="1:13" x14ac:dyDescent="0.35">
      <c r="A3727" s="38" t="s">
        <v>120</v>
      </c>
      <c r="B3727" s="38" t="s">
        <v>55</v>
      </c>
      <c r="C3727" s="1" t="s">
        <v>18</v>
      </c>
      <c r="D3727" s="33">
        <v>1</v>
      </c>
      <c r="E3727" s="34">
        <v>10.3</v>
      </c>
      <c r="F3727" s="35">
        <v>4142.33</v>
      </c>
      <c r="G3727" s="36">
        <v>1330</v>
      </c>
      <c r="H3727" s="35">
        <v>402.17</v>
      </c>
      <c r="I3727" s="36">
        <v>129</v>
      </c>
      <c r="J3727" s="37">
        <v>3.1145338345864659</v>
      </c>
      <c r="L3727" s="2">
        <f>(H3712*K3712)/H3727</f>
        <v>0.77501429743640748</v>
      </c>
      <c r="M3727" s="2">
        <f>((H3712*K3712)/H3727)-K3712</f>
        <v>0.52501429743640748</v>
      </c>
    </row>
    <row r="3728" spans="1:13" x14ac:dyDescent="0.35">
      <c r="A3728" s="38" t="s">
        <v>120</v>
      </c>
      <c r="B3728" s="38" t="s">
        <v>55</v>
      </c>
      <c r="C3728" s="1" t="s">
        <v>11</v>
      </c>
      <c r="D3728" s="33">
        <v>1</v>
      </c>
      <c r="E3728" s="34">
        <v>9.1</v>
      </c>
      <c r="F3728" s="35">
        <v>3657.41</v>
      </c>
      <c r="G3728" s="36">
        <v>1687</v>
      </c>
      <c r="H3728" s="35">
        <v>401.91</v>
      </c>
      <c r="I3728" s="36">
        <v>185</v>
      </c>
      <c r="J3728" s="37">
        <v>2.167996443390634</v>
      </c>
      <c r="L3728" s="2">
        <f>(H3712*K3712)/H3728</f>
        <v>0.77551566271055705</v>
      </c>
      <c r="M3728" s="2">
        <f>((H3712*K3712)/H3728)-K3712</f>
        <v>0.52551566271055705</v>
      </c>
    </row>
    <row r="3729" spans="1:13" x14ac:dyDescent="0.35">
      <c r="A3729" s="38" t="s">
        <v>120</v>
      </c>
      <c r="B3729" s="38" t="s">
        <v>55</v>
      </c>
      <c r="C3729" s="1" t="s">
        <v>9</v>
      </c>
      <c r="D3729" s="33">
        <v>1</v>
      </c>
      <c r="E3729" s="34">
        <v>4.9000000000000004</v>
      </c>
      <c r="F3729" s="35">
        <v>1344.39</v>
      </c>
      <c r="G3729" s="36">
        <v>506</v>
      </c>
      <c r="H3729" s="35">
        <v>274.37</v>
      </c>
      <c r="I3729" s="36">
        <v>103</v>
      </c>
      <c r="J3729" s="37">
        <v>2.6568972332015814</v>
      </c>
      <c r="L3729" s="2">
        <f>(H3712*K3712)/H3729</f>
        <v>1.1360115901884316</v>
      </c>
      <c r="M3729" s="2">
        <f>((H3712*K3712)/H3729)-K3712</f>
        <v>0.88601159018843156</v>
      </c>
    </row>
    <row r="3730" spans="1:13" x14ac:dyDescent="0.35">
      <c r="A3730" s="1" t="s">
        <v>120</v>
      </c>
      <c r="B3730" s="1" t="s">
        <v>57</v>
      </c>
      <c r="C3730" s="1" t="s">
        <v>154</v>
      </c>
      <c r="D3730" s="33">
        <v>0.90910000000000002</v>
      </c>
      <c r="E3730" s="34">
        <v>16.899999999999999</v>
      </c>
      <c r="F3730" s="35">
        <v>10272.530000000001</v>
      </c>
      <c r="G3730" s="36">
        <v>3440</v>
      </c>
      <c r="H3730" s="35">
        <v>607.84</v>
      </c>
      <c r="I3730" s="36">
        <v>203</v>
      </c>
      <c r="J3730" s="37">
        <v>2.9862005813953489</v>
      </c>
      <c r="K3730" s="28">
        <v>0.25</v>
      </c>
    </row>
    <row r="3731" spans="1:13" x14ac:dyDescent="0.35">
      <c r="A3731" s="38" t="s">
        <v>120</v>
      </c>
      <c r="B3731" s="38" t="s">
        <v>57</v>
      </c>
      <c r="C3731" s="1" t="s">
        <v>12</v>
      </c>
      <c r="D3731" s="33">
        <v>0.90910000000000002</v>
      </c>
      <c r="E3731" s="34">
        <v>14.2</v>
      </c>
      <c r="F3731" s="35">
        <v>5952.59</v>
      </c>
      <c r="G3731" s="36">
        <v>2065</v>
      </c>
      <c r="H3731" s="35">
        <v>419.2</v>
      </c>
      <c r="I3731" s="36">
        <v>145</v>
      </c>
      <c r="J3731" s="37">
        <v>2.8826101694915254</v>
      </c>
      <c r="L3731" s="2">
        <f>(H3730*K3730)/H3731</f>
        <v>0.36250000000000004</v>
      </c>
      <c r="M3731" s="2">
        <f>((H3730*K3730)/H3731)-K3730</f>
        <v>0.11250000000000004</v>
      </c>
    </row>
    <row r="3732" spans="1:13" x14ac:dyDescent="0.35">
      <c r="A3732" s="38" t="s">
        <v>120</v>
      </c>
      <c r="B3732" s="38" t="s">
        <v>57</v>
      </c>
      <c r="C3732" s="1" t="s">
        <v>8</v>
      </c>
      <c r="D3732" s="33">
        <v>0.90910000000000002</v>
      </c>
      <c r="E3732" s="34">
        <v>5.8</v>
      </c>
      <c r="F3732" s="35">
        <v>3605.71</v>
      </c>
      <c r="G3732" s="36">
        <v>1157</v>
      </c>
      <c r="H3732" s="35">
        <v>621.66999999999996</v>
      </c>
      <c r="I3732" s="36">
        <v>199</v>
      </c>
      <c r="J3732" s="37">
        <v>3.1164304235090752</v>
      </c>
      <c r="L3732" s="2">
        <f>(H3730*K3730)/H3732</f>
        <v>0.24443836762269375</v>
      </c>
      <c r="M3732" s="2">
        <f>((H3730*K3730)/H3732)-K3730</f>
        <v>-5.5616323773062526E-3</v>
      </c>
    </row>
    <row r="3733" spans="1:13" x14ac:dyDescent="0.35">
      <c r="A3733" s="38" t="s">
        <v>120</v>
      </c>
      <c r="B3733" s="38" t="s">
        <v>57</v>
      </c>
      <c r="C3733" s="1" t="s">
        <v>4</v>
      </c>
      <c r="D3733" s="33">
        <v>0.81820000000000004</v>
      </c>
      <c r="E3733" s="34">
        <v>4.5</v>
      </c>
      <c r="F3733" s="35">
        <v>1238.6199999999999</v>
      </c>
      <c r="G3733" s="36">
        <v>484</v>
      </c>
      <c r="H3733" s="35">
        <v>275.25</v>
      </c>
      <c r="I3733" s="36">
        <v>107</v>
      </c>
      <c r="J3733" s="37">
        <v>2.5591322314049583</v>
      </c>
      <c r="L3733" s="2">
        <f>(H3730*K3730)/H3733</f>
        <v>0.55207992733878297</v>
      </c>
      <c r="M3733" s="2">
        <f>((H3730*K3730)/H3733)-K3730</f>
        <v>0.30207992733878297</v>
      </c>
    </row>
    <row r="3734" spans="1:13" x14ac:dyDescent="0.35">
      <c r="A3734" s="38" t="s">
        <v>120</v>
      </c>
      <c r="B3734" s="38" t="s">
        <v>57</v>
      </c>
      <c r="C3734" s="1" t="s">
        <v>10</v>
      </c>
      <c r="D3734" s="33">
        <v>0.81820000000000004</v>
      </c>
      <c r="E3734" s="34">
        <v>2.9</v>
      </c>
      <c r="F3734" s="35">
        <v>980.33</v>
      </c>
      <c r="G3734" s="36">
        <v>315</v>
      </c>
      <c r="H3734" s="35">
        <v>338.04</v>
      </c>
      <c r="I3734" s="36">
        <v>108</v>
      </c>
      <c r="J3734" s="37">
        <v>3.1121587301587303</v>
      </c>
      <c r="L3734" s="2">
        <f>(H3730*K3730)/H3734</f>
        <v>0.4495325996923441</v>
      </c>
      <c r="M3734" s="2">
        <f>((H3730*K3730)/H3734)-K3730</f>
        <v>0.1995325996923441</v>
      </c>
    </row>
    <row r="3735" spans="1:13" x14ac:dyDescent="0.35">
      <c r="A3735" s="38" t="s">
        <v>120</v>
      </c>
      <c r="B3735" s="38" t="s">
        <v>57</v>
      </c>
      <c r="C3735" s="1" t="s">
        <v>17</v>
      </c>
      <c r="D3735" s="33">
        <v>0.81820000000000004</v>
      </c>
      <c r="E3735" s="34">
        <v>2.5</v>
      </c>
      <c r="F3735" s="35">
        <v>967.04</v>
      </c>
      <c r="G3735" s="36">
        <v>563</v>
      </c>
      <c r="H3735" s="35">
        <v>386.82</v>
      </c>
      <c r="I3735" s="36">
        <v>225</v>
      </c>
      <c r="J3735" s="37">
        <v>1.7176554174067495</v>
      </c>
      <c r="L3735" s="2">
        <f>(H3730*K3730)/H3735</f>
        <v>0.39284421694845151</v>
      </c>
      <c r="M3735" s="2">
        <f>((H3730*K3730)/H3735)-K3730</f>
        <v>0.14284421694845151</v>
      </c>
    </row>
    <row r="3736" spans="1:13" x14ac:dyDescent="0.35">
      <c r="A3736" s="38" t="s">
        <v>120</v>
      </c>
      <c r="B3736" s="38" t="s">
        <v>57</v>
      </c>
      <c r="C3736" s="1" t="s">
        <v>6</v>
      </c>
      <c r="D3736" s="33">
        <v>0.81820000000000004</v>
      </c>
      <c r="E3736" s="34">
        <v>3.5</v>
      </c>
      <c r="F3736" s="35">
        <v>483.83</v>
      </c>
      <c r="G3736" s="36">
        <v>248</v>
      </c>
      <c r="H3736" s="35">
        <v>138.24</v>
      </c>
      <c r="I3736" s="36">
        <v>70</v>
      </c>
      <c r="J3736" s="37">
        <v>1.9509274193548387</v>
      </c>
      <c r="L3736" s="2">
        <f>(H3730*K3730)/H3736</f>
        <v>1.0992476851851851</v>
      </c>
      <c r="M3736" s="2">
        <f>((H3730*K3730)/H3736)-K3730</f>
        <v>0.84924768518518512</v>
      </c>
    </row>
    <row r="3737" spans="1:13" x14ac:dyDescent="0.35">
      <c r="A3737" s="38" t="s">
        <v>120</v>
      </c>
      <c r="B3737" s="38" t="s">
        <v>57</v>
      </c>
      <c r="C3737" s="1" t="s">
        <v>15</v>
      </c>
      <c r="D3737" s="33">
        <v>0.90910000000000002</v>
      </c>
      <c r="E3737" s="34">
        <v>27.6</v>
      </c>
      <c r="F3737" s="35">
        <v>11692.88</v>
      </c>
      <c r="G3737" s="36">
        <v>3614</v>
      </c>
      <c r="H3737" s="35">
        <v>423.66</v>
      </c>
      <c r="I3737" s="36">
        <v>130</v>
      </c>
      <c r="J3737" s="37">
        <v>3.2354399557277254</v>
      </c>
      <c r="L3737" s="2">
        <f>(H3730*K3730)/H3737</f>
        <v>0.35868385025728178</v>
      </c>
      <c r="M3737" s="2">
        <f>((H3730*K3730)/H3737)-K3730</f>
        <v>0.10868385025728178</v>
      </c>
    </row>
    <row r="3738" spans="1:13" x14ac:dyDescent="0.35">
      <c r="A3738" s="38" t="s">
        <v>120</v>
      </c>
      <c r="B3738" s="38" t="s">
        <v>57</v>
      </c>
      <c r="C3738" s="1" t="s">
        <v>20</v>
      </c>
      <c r="D3738" s="33">
        <v>0.90910000000000002</v>
      </c>
      <c r="E3738" s="34">
        <v>24.2</v>
      </c>
      <c r="F3738" s="35">
        <v>6201.47</v>
      </c>
      <c r="G3738" s="36">
        <v>2653</v>
      </c>
      <c r="H3738" s="35">
        <v>256.26</v>
      </c>
      <c r="I3738" s="36">
        <v>109</v>
      </c>
      <c r="J3738" s="37">
        <v>2.3375310968714662</v>
      </c>
      <c r="L3738" s="2">
        <f>(H3730*K3730)/H3738</f>
        <v>0.59299149301490683</v>
      </c>
      <c r="M3738" s="2">
        <f>((H3730*K3730)/H3738)-K3730</f>
        <v>0.34299149301490683</v>
      </c>
    </row>
    <row r="3739" spans="1:13" x14ac:dyDescent="0.35">
      <c r="A3739" s="38" t="s">
        <v>120</v>
      </c>
      <c r="B3739" s="38" t="s">
        <v>57</v>
      </c>
      <c r="C3739" s="1" t="s">
        <v>16</v>
      </c>
      <c r="D3739" s="33">
        <v>1</v>
      </c>
      <c r="E3739" s="34">
        <v>7.8</v>
      </c>
      <c r="F3739" s="35">
        <v>3434.19</v>
      </c>
      <c r="G3739" s="36">
        <v>938</v>
      </c>
      <c r="H3739" s="35">
        <v>440.28</v>
      </c>
      <c r="I3739" s="36">
        <v>120</v>
      </c>
      <c r="J3739" s="37">
        <v>3.6611833688699362</v>
      </c>
      <c r="L3739" s="2">
        <f>(H3730*K3730)/H3739</f>
        <v>0.34514399927318984</v>
      </c>
      <c r="M3739" s="2">
        <f>((H3730*K3730)/H3739)-K3730</f>
        <v>9.5143999273189839E-2</v>
      </c>
    </row>
    <row r="3740" spans="1:13" x14ac:dyDescent="0.35">
      <c r="A3740" s="38" t="s">
        <v>120</v>
      </c>
      <c r="B3740" s="38" t="s">
        <v>57</v>
      </c>
      <c r="C3740" s="1" t="s">
        <v>5</v>
      </c>
      <c r="D3740" s="33">
        <v>0.90910000000000002</v>
      </c>
      <c r="E3740" s="34">
        <v>4</v>
      </c>
      <c r="F3740" s="35">
        <v>2493.8200000000002</v>
      </c>
      <c r="G3740" s="36">
        <v>673</v>
      </c>
      <c r="H3740" s="35">
        <v>623.46</v>
      </c>
      <c r="I3740" s="36">
        <v>168</v>
      </c>
      <c r="J3740" s="37">
        <v>3.7055274888558696</v>
      </c>
      <c r="L3740" s="2">
        <f>(H3730*K3730)/H3740</f>
        <v>0.24373656690084367</v>
      </c>
      <c r="M3740" s="2">
        <f>((H3730*K3730)/H3740)-K3730</f>
        <v>-6.2634330991563347E-3</v>
      </c>
    </row>
    <row r="3741" spans="1:13" x14ac:dyDescent="0.35">
      <c r="A3741" s="38" t="s">
        <v>120</v>
      </c>
      <c r="B3741" s="38" t="s">
        <v>57</v>
      </c>
      <c r="C3741" s="1" t="s">
        <v>14</v>
      </c>
      <c r="D3741" s="33">
        <v>0.90910000000000002</v>
      </c>
      <c r="E3741" s="34">
        <v>5.3</v>
      </c>
      <c r="F3741" s="35">
        <v>1370.28</v>
      </c>
      <c r="G3741" s="36">
        <v>553</v>
      </c>
      <c r="H3741" s="35">
        <v>258.54000000000002</v>
      </c>
      <c r="I3741" s="36">
        <v>104</v>
      </c>
      <c r="J3741" s="37">
        <v>2.4779023508137432</v>
      </c>
      <c r="L3741" s="2">
        <f>(H3730*K3730)/H3741</f>
        <v>0.58776204842577551</v>
      </c>
      <c r="M3741" s="2">
        <f>((H3730*K3730)/H3741)-K3730</f>
        <v>0.33776204842577551</v>
      </c>
    </row>
    <row r="3742" spans="1:13" x14ac:dyDescent="0.35">
      <c r="A3742" s="38" t="s">
        <v>120</v>
      </c>
      <c r="B3742" s="38" t="s">
        <v>57</v>
      </c>
      <c r="C3742" s="1" t="s">
        <v>7</v>
      </c>
      <c r="D3742" s="33">
        <v>0.90910000000000002</v>
      </c>
      <c r="E3742" s="34">
        <v>4.5999999999999996</v>
      </c>
      <c r="F3742" s="35">
        <v>1544.09</v>
      </c>
      <c r="G3742" s="36">
        <v>750</v>
      </c>
      <c r="H3742" s="35">
        <v>335.67</v>
      </c>
      <c r="I3742" s="36">
        <v>163</v>
      </c>
      <c r="J3742" s="37">
        <v>2.0587866666666668</v>
      </c>
      <c r="L3742" s="2">
        <f>(H3730*K3730)/H3742</f>
        <v>0.45270652724401944</v>
      </c>
      <c r="M3742" s="2">
        <f>((H3730*K3730)/H3742)-K3730</f>
        <v>0.20270652724401944</v>
      </c>
    </row>
    <row r="3743" spans="1:13" x14ac:dyDescent="0.35">
      <c r="A3743" s="38" t="s">
        <v>120</v>
      </c>
      <c r="B3743" s="38" t="s">
        <v>57</v>
      </c>
      <c r="C3743" s="1" t="s">
        <v>19</v>
      </c>
      <c r="D3743" s="33">
        <v>0.81820000000000004</v>
      </c>
      <c r="E3743" s="34">
        <v>1.4</v>
      </c>
      <c r="F3743" s="35">
        <v>813.07</v>
      </c>
      <c r="G3743" s="36">
        <v>304</v>
      </c>
      <c r="H3743" s="35">
        <v>580.76</v>
      </c>
      <c r="I3743" s="36">
        <v>217</v>
      </c>
      <c r="J3743" s="37">
        <v>2.6745723684210527</v>
      </c>
      <c r="L3743" s="2">
        <f>(H3730*K3730)/H3743</f>
        <v>0.26165713892141335</v>
      </c>
      <c r="M3743" s="2">
        <f>((H3730*K3730)/H3743)-K3730</f>
        <v>1.1657138921413346E-2</v>
      </c>
    </row>
    <row r="3744" spans="1:13" x14ac:dyDescent="0.35">
      <c r="A3744" s="38" t="s">
        <v>120</v>
      </c>
      <c r="B3744" s="38" t="s">
        <v>57</v>
      </c>
      <c r="C3744" s="1" t="s">
        <v>13</v>
      </c>
      <c r="D3744" s="33">
        <v>1</v>
      </c>
      <c r="E3744" s="34">
        <v>21</v>
      </c>
      <c r="F3744" s="35">
        <v>6223.27</v>
      </c>
      <c r="G3744" s="36">
        <v>2197</v>
      </c>
      <c r="H3744" s="35">
        <v>296.35000000000002</v>
      </c>
      <c r="I3744" s="36">
        <v>104</v>
      </c>
      <c r="J3744" s="37">
        <v>2.8326217569412839</v>
      </c>
      <c r="L3744" s="2">
        <f>(H3730*K3730)/H3744</f>
        <v>0.51277206006411336</v>
      </c>
      <c r="M3744" s="2">
        <f>((H3730*K3730)/H3744)-K3730</f>
        <v>0.26277206006411336</v>
      </c>
    </row>
    <row r="3745" spans="1:13" x14ac:dyDescent="0.35">
      <c r="A3745" s="38" t="s">
        <v>120</v>
      </c>
      <c r="B3745" s="38" t="s">
        <v>57</v>
      </c>
      <c r="C3745" s="1" t="s">
        <v>18</v>
      </c>
      <c r="D3745" s="33">
        <v>0.90910000000000002</v>
      </c>
      <c r="E3745" s="34">
        <v>7.7</v>
      </c>
      <c r="F3745" s="35">
        <v>2161.96</v>
      </c>
      <c r="G3745" s="36">
        <v>696</v>
      </c>
      <c r="H3745" s="35">
        <v>280.77</v>
      </c>
      <c r="I3745" s="36">
        <v>90</v>
      </c>
      <c r="J3745" s="37">
        <v>3.1062643678160922</v>
      </c>
      <c r="L3745" s="2">
        <f>(H3730*K3730)/H3745</f>
        <v>0.54122591444954948</v>
      </c>
      <c r="M3745" s="2">
        <f>((H3730*K3730)/H3745)-K3730</f>
        <v>0.29122591444954948</v>
      </c>
    </row>
    <row r="3746" spans="1:13" x14ac:dyDescent="0.35">
      <c r="A3746" s="38" t="s">
        <v>120</v>
      </c>
      <c r="B3746" s="38" t="s">
        <v>57</v>
      </c>
      <c r="C3746" s="1" t="s">
        <v>11</v>
      </c>
      <c r="D3746" s="33">
        <v>0.90910000000000002</v>
      </c>
      <c r="E3746" s="34">
        <v>12</v>
      </c>
      <c r="F3746" s="35">
        <v>2435.37</v>
      </c>
      <c r="G3746" s="36">
        <v>1249</v>
      </c>
      <c r="H3746" s="35">
        <v>202.95</v>
      </c>
      <c r="I3746" s="36">
        <v>104</v>
      </c>
      <c r="J3746" s="37">
        <v>1.9498558847077661</v>
      </c>
      <c r="L3746" s="2">
        <f>(H3730*K3730)/H3746</f>
        <v>0.74875585119487564</v>
      </c>
      <c r="M3746" s="2">
        <f>((H3730*K3730)/H3746)-K3730</f>
        <v>0.49875585119487564</v>
      </c>
    </row>
    <row r="3747" spans="1:13" x14ac:dyDescent="0.35">
      <c r="A3747" s="38" t="s">
        <v>120</v>
      </c>
      <c r="B3747" s="38" t="s">
        <v>57</v>
      </c>
      <c r="C3747" s="1" t="s">
        <v>9</v>
      </c>
      <c r="D3747" s="33">
        <v>0.81820000000000004</v>
      </c>
      <c r="E3747" s="34">
        <v>3.6</v>
      </c>
      <c r="F3747" s="35">
        <v>817.3</v>
      </c>
      <c r="G3747" s="36">
        <v>307</v>
      </c>
      <c r="H3747" s="35">
        <v>227.03</v>
      </c>
      <c r="I3747" s="36">
        <v>85</v>
      </c>
      <c r="J3747" s="37">
        <v>2.6622149837133549</v>
      </c>
      <c r="L3747" s="2">
        <f>(H3730*K3730)/H3747</f>
        <v>0.66933885389596093</v>
      </c>
      <c r="M3747" s="2">
        <f>((H3730*K3730)/H3747)-K3730</f>
        <v>0.41933885389596093</v>
      </c>
    </row>
    <row r="3748" spans="1:13" x14ac:dyDescent="0.35">
      <c r="A3748" s="1" t="s">
        <v>120</v>
      </c>
      <c r="B3748" s="1" t="s">
        <v>62</v>
      </c>
      <c r="C3748" s="1" t="s">
        <v>154</v>
      </c>
      <c r="D3748" s="33">
        <v>1</v>
      </c>
      <c r="E3748" s="34">
        <v>22.1</v>
      </c>
      <c r="F3748" s="35">
        <v>13990.6</v>
      </c>
      <c r="G3748" s="36">
        <v>4935</v>
      </c>
      <c r="H3748" s="35">
        <v>633.05999999999995</v>
      </c>
      <c r="I3748" s="36">
        <v>223</v>
      </c>
      <c r="J3748" s="37">
        <v>2.8349746707193515</v>
      </c>
      <c r="K3748" s="28">
        <v>0.25</v>
      </c>
    </row>
    <row r="3749" spans="1:13" x14ac:dyDescent="0.35">
      <c r="A3749" s="38" t="s">
        <v>120</v>
      </c>
      <c r="B3749" s="38" t="s">
        <v>62</v>
      </c>
      <c r="C3749" s="1" t="s">
        <v>12</v>
      </c>
      <c r="D3749" s="33">
        <v>1</v>
      </c>
      <c r="E3749" s="34">
        <v>17.5</v>
      </c>
      <c r="F3749" s="35">
        <v>6179.71</v>
      </c>
      <c r="G3749" s="36">
        <v>2449</v>
      </c>
      <c r="H3749" s="35">
        <v>353.13</v>
      </c>
      <c r="I3749" s="36">
        <v>139</v>
      </c>
      <c r="J3749" s="37">
        <v>2.5233605553287055</v>
      </c>
      <c r="L3749" s="2">
        <f>(H3748*K3748)/H3749</f>
        <v>0.44817772491716928</v>
      </c>
      <c r="M3749" s="2">
        <f>((H3748*K3748)/H3749)-K3748</f>
        <v>0.19817772491716928</v>
      </c>
    </row>
    <row r="3750" spans="1:13" x14ac:dyDescent="0.35">
      <c r="A3750" s="38" t="s">
        <v>120</v>
      </c>
      <c r="B3750" s="38" t="s">
        <v>62</v>
      </c>
      <c r="C3750" s="1" t="s">
        <v>8</v>
      </c>
      <c r="D3750" s="33">
        <v>1</v>
      </c>
      <c r="E3750" s="34">
        <v>8.1</v>
      </c>
      <c r="F3750" s="35">
        <v>5337.1</v>
      </c>
      <c r="G3750" s="36">
        <v>1616</v>
      </c>
      <c r="H3750" s="35">
        <v>658.9</v>
      </c>
      <c r="I3750" s="36">
        <v>199</v>
      </c>
      <c r="J3750" s="37">
        <v>3.3026608910891091</v>
      </c>
      <c r="L3750" s="2">
        <f>(H3748*K3748)/H3750</f>
        <v>0.24019578084686596</v>
      </c>
      <c r="M3750" s="2">
        <f>((H3748*K3748)/H3750)-K3748</f>
        <v>-9.8042191531340361E-3</v>
      </c>
    </row>
    <row r="3751" spans="1:13" x14ac:dyDescent="0.35">
      <c r="A3751" s="38" t="s">
        <v>120</v>
      </c>
      <c r="B3751" s="38" t="s">
        <v>62</v>
      </c>
      <c r="C3751" s="1" t="s">
        <v>4</v>
      </c>
      <c r="D3751" s="33">
        <v>1</v>
      </c>
      <c r="E3751" s="34">
        <v>4.2</v>
      </c>
      <c r="F3751" s="35">
        <v>1509.76</v>
      </c>
      <c r="G3751" s="36">
        <v>537</v>
      </c>
      <c r="H3751" s="35">
        <v>359.47</v>
      </c>
      <c r="I3751" s="36">
        <v>127</v>
      </c>
      <c r="J3751" s="37">
        <v>2.8114711359404096</v>
      </c>
      <c r="L3751" s="2">
        <f>(H3748*K3748)/H3751</f>
        <v>0.44027317995938459</v>
      </c>
      <c r="M3751" s="2">
        <f>((H3748*K3748)/H3751)-K3748</f>
        <v>0.19027317995938459</v>
      </c>
    </row>
    <row r="3752" spans="1:13" x14ac:dyDescent="0.35">
      <c r="A3752" s="38" t="s">
        <v>120</v>
      </c>
      <c r="B3752" s="38" t="s">
        <v>62</v>
      </c>
      <c r="C3752" s="1" t="s">
        <v>10</v>
      </c>
      <c r="D3752" s="33">
        <v>1</v>
      </c>
      <c r="E3752" s="34">
        <v>9.5</v>
      </c>
      <c r="F3752" s="35">
        <v>1598</v>
      </c>
      <c r="G3752" s="36">
        <v>512</v>
      </c>
      <c r="H3752" s="35">
        <v>168.21</v>
      </c>
      <c r="I3752" s="36">
        <v>53</v>
      </c>
      <c r="J3752" s="37">
        <v>3.12109375</v>
      </c>
      <c r="L3752" s="2">
        <f>(H3748*K3748)/H3752</f>
        <v>0.94087747458533966</v>
      </c>
      <c r="M3752" s="2">
        <f>((H3748*K3748)/H3752)-K3748</f>
        <v>0.69087747458533966</v>
      </c>
    </row>
    <row r="3753" spans="1:13" x14ac:dyDescent="0.35">
      <c r="A3753" s="38" t="s">
        <v>120</v>
      </c>
      <c r="B3753" s="38" t="s">
        <v>62</v>
      </c>
      <c r="C3753" s="1" t="s">
        <v>17</v>
      </c>
      <c r="D3753" s="33">
        <v>1</v>
      </c>
      <c r="E3753" s="34">
        <v>3.5</v>
      </c>
      <c r="F3753" s="35">
        <v>1580.47</v>
      </c>
      <c r="G3753" s="36">
        <v>816</v>
      </c>
      <c r="H3753" s="35">
        <v>451.56</v>
      </c>
      <c r="I3753" s="36">
        <v>233</v>
      </c>
      <c r="J3753" s="37">
        <v>1.9368504901960784</v>
      </c>
      <c r="L3753" s="2">
        <f>(H3748*K3748)/H3753</f>
        <v>0.35048498538400208</v>
      </c>
      <c r="M3753" s="2">
        <f>((H3748*K3748)/H3753)-K3748</f>
        <v>0.10048498538400208</v>
      </c>
    </row>
    <row r="3754" spans="1:13" x14ac:dyDescent="0.35">
      <c r="A3754" s="38" t="s">
        <v>120</v>
      </c>
      <c r="B3754" s="38" t="s">
        <v>62</v>
      </c>
      <c r="C3754" s="1" t="s">
        <v>6</v>
      </c>
      <c r="D3754" s="33">
        <v>1</v>
      </c>
      <c r="E3754" s="34">
        <v>5</v>
      </c>
      <c r="F3754" s="35">
        <v>1288.69</v>
      </c>
      <c r="G3754" s="36">
        <v>654</v>
      </c>
      <c r="H3754" s="35">
        <v>257.74</v>
      </c>
      <c r="I3754" s="36">
        <v>130</v>
      </c>
      <c r="J3754" s="37">
        <v>1.970474006116208</v>
      </c>
      <c r="L3754" s="2">
        <f>(H3748*K3748)/H3754</f>
        <v>0.61404904166989982</v>
      </c>
      <c r="M3754" s="2">
        <f>((H3748*K3748)/H3754)-K3748</f>
        <v>0.36404904166989982</v>
      </c>
    </row>
    <row r="3755" spans="1:13" x14ac:dyDescent="0.35">
      <c r="A3755" s="38" t="s">
        <v>120</v>
      </c>
      <c r="B3755" s="38" t="s">
        <v>62</v>
      </c>
      <c r="C3755" s="1" t="s">
        <v>15</v>
      </c>
      <c r="D3755" s="33">
        <v>1</v>
      </c>
      <c r="E3755" s="34">
        <v>36.5</v>
      </c>
      <c r="F3755" s="35">
        <v>15872.08</v>
      </c>
      <c r="G3755" s="36">
        <v>4873</v>
      </c>
      <c r="H3755" s="35">
        <v>434.85</v>
      </c>
      <c r="I3755" s="36">
        <v>133</v>
      </c>
      <c r="J3755" s="37">
        <v>3.2571475477118819</v>
      </c>
      <c r="L3755" s="2">
        <f>(H3748*K3748)/H3755</f>
        <v>0.36395308727147285</v>
      </c>
      <c r="M3755" s="2">
        <f>((H3748*K3748)/H3755)-K3748</f>
        <v>0.11395308727147285</v>
      </c>
    </row>
    <row r="3756" spans="1:13" x14ac:dyDescent="0.35">
      <c r="A3756" s="38" t="s">
        <v>120</v>
      </c>
      <c r="B3756" s="38" t="s">
        <v>62</v>
      </c>
      <c r="C3756" s="1" t="s">
        <v>20</v>
      </c>
      <c r="D3756" s="33">
        <v>1</v>
      </c>
      <c r="E3756" s="34">
        <v>26.6</v>
      </c>
      <c r="F3756" s="35">
        <v>8569.94</v>
      </c>
      <c r="G3756" s="36">
        <v>3805</v>
      </c>
      <c r="H3756" s="35">
        <v>322.18</v>
      </c>
      <c r="I3756" s="36">
        <v>143</v>
      </c>
      <c r="J3756" s="37">
        <v>2.2522838370565048</v>
      </c>
      <c r="L3756" s="2">
        <f>(H3748*K3748)/H3756</f>
        <v>0.49123160965919666</v>
      </c>
      <c r="M3756" s="2">
        <f>((H3748*K3748)/H3756)-K3748</f>
        <v>0.24123160965919666</v>
      </c>
    </row>
    <row r="3757" spans="1:13" x14ac:dyDescent="0.35">
      <c r="A3757" s="38" t="s">
        <v>120</v>
      </c>
      <c r="B3757" s="38" t="s">
        <v>62</v>
      </c>
      <c r="C3757" s="1" t="s">
        <v>16</v>
      </c>
      <c r="D3757" s="33">
        <v>1</v>
      </c>
      <c r="E3757" s="34">
        <v>8.6999999999999993</v>
      </c>
      <c r="F3757" s="35">
        <v>3943.02</v>
      </c>
      <c r="G3757" s="36">
        <v>985</v>
      </c>
      <c r="H3757" s="35">
        <v>453.22</v>
      </c>
      <c r="I3757" s="36">
        <v>113</v>
      </c>
      <c r="J3757" s="37">
        <v>4.0030659898477161</v>
      </c>
      <c r="L3757" s="2">
        <f>(H3748*K3748)/H3757</f>
        <v>0.34920127090596176</v>
      </c>
      <c r="M3757" s="2">
        <f>((H3748*K3748)/H3757)-K3748</f>
        <v>9.9201270905961758E-2</v>
      </c>
    </row>
    <row r="3758" spans="1:13" x14ac:dyDescent="0.35">
      <c r="A3758" s="38" t="s">
        <v>120</v>
      </c>
      <c r="B3758" s="38" t="s">
        <v>62</v>
      </c>
      <c r="C3758" s="1" t="s">
        <v>5</v>
      </c>
      <c r="D3758" s="33">
        <v>1</v>
      </c>
      <c r="E3758" s="34">
        <v>5.7</v>
      </c>
      <c r="F3758" s="35">
        <v>3380.65</v>
      </c>
      <c r="G3758" s="36">
        <v>872</v>
      </c>
      <c r="H3758" s="35">
        <v>593.1</v>
      </c>
      <c r="I3758" s="36">
        <v>152</v>
      </c>
      <c r="J3758" s="37">
        <v>3.8768922018348624</v>
      </c>
      <c r="L3758" s="2">
        <f>(H3748*K3748)/H3758</f>
        <v>0.26684370257966611</v>
      </c>
      <c r="M3758" s="2">
        <f>((H3748*K3748)/H3758)-K3748</f>
        <v>1.6843702579666109E-2</v>
      </c>
    </row>
    <row r="3759" spans="1:13" x14ac:dyDescent="0.35">
      <c r="A3759" s="38" t="s">
        <v>120</v>
      </c>
      <c r="B3759" s="38" t="s">
        <v>62</v>
      </c>
      <c r="C3759" s="1" t="s">
        <v>14</v>
      </c>
      <c r="D3759" s="33">
        <v>1</v>
      </c>
      <c r="E3759" s="34">
        <v>7.9</v>
      </c>
      <c r="F3759" s="35">
        <v>2206.33</v>
      </c>
      <c r="G3759" s="36">
        <v>788</v>
      </c>
      <c r="H3759" s="35">
        <v>279.27999999999997</v>
      </c>
      <c r="I3759" s="36">
        <v>99</v>
      </c>
      <c r="J3759" s="37">
        <v>2.7999111675126902</v>
      </c>
      <c r="L3759" s="2">
        <f>(H3748*K3748)/H3759</f>
        <v>0.56668934402749926</v>
      </c>
      <c r="M3759" s="2">
        <f>((H3748*K3748)/H3759)-K3748</f>
        <v>0.31668934402749926</v>
      </c>
    </row>
    <row r="3760" spans="1:13" x14ac:dyDescent="0.35">
      <c r="A3760" s="38" t="s">
        <v>120</v>
      </c>
      <c r="B3760" s="38" t="s">
        <v>62</v>
      </c>
      <c r="C3760" s="1" t="s">
        <v>7</v>
      </c>
      <c r="D3760" s="33">
        <v>1</v>
      </c>
      <c r="E3760" s="34">
        <v>5.9</v>
      </c>
      <c r="F3760" s="35">
        <v>2461.34</v>
      </c>
      <c r="G3760" s="36">
        <v>906</v>
      </c>
      <c r="H3760" s="35">
        <v>417.18</v>
      </c>
      <c r="I3760" s="36">
        <v>153</v>
      </c>
      <c r="J3760" s="37">
        <v>2.716710816777042</v>
      </c>
      <c r="L3760" s="2">
        <f>(H3748*K3748)/H3760</f>
        <v>0.37936861786279302</v>
      </c>
      <c r="M3760" s="2">
        <f>((H3748*K3748)/H3760)-K3748</f>
        <v>0.12936861786279302</v>
      </c>
    </row>
    <row r="3761" spans="1:13" x14ac:dyDescent="0.35">
      <c r="A3761" s="38" t="s">
        <v>120</v>
      </c>
      <c r="B3761" s="38" t="s">
        <v>62</v>
      </c>
      <c r="C3761" s="1" t="s">
        <v>19</v>
      </c>
      <c r="D3761" s="33">
        <v>1</v>
      </c>
      <c r="E3761" s="34">
        <v>2.2999999999999998</v>
      </c>
      <c r="F3761" s="35">
        <v>1367.77</v>
      </c>
      <c r="G3761" s="36">
        <v>477</v>
      </c>
      <c r="H3761" s="35">
        <v>594.67999999999995</v>
      </c>
      <c r="I3761" s="36">
        <v>207</v>
      </c>
      <c r="J3761" s="37">
        <v>2.8674423480083857</v>
      </c>
      <c r="L3761" s="2">
        <f>(H3748*K3748)/H3761</f>
        <v>0.26613472792089865</v>
      </c>
      <c r="M3761" s="2">
        <f>((H3748*K3748)/H3761)-K3748</f>
        <v>1.613472792089865E-2</v>
      </c>
    </row>
    <row r="3762" spans="1:13" x14ac:dyDescent="0.35">
      <c r="A3762" s="38" t="s">
        <v>120</v>
      </c>
      <c r="B3762" s="38" t="s">
        <v>62</v>
      </c>
      <c r="C3762" s="1" t="s">
        <v>13</v>
      </c>
      <c r="D3762" s="33">
        <v>1</v>
      </c>
      <c r="E3762" s="34">
        <v>24.5</v>
      </c>
      <c r="F3762" s="35">
        <v>5974.08</v>
      </c>
      <c r="G3762" s="36">
        <v>2045</v>
      </c>
      <c r="H3762" s="35">
        <v>243.84</v>
      </c>
      <c r="I3762" s="36">
        <v>83</v>
      </c>
      <c r="J3762" s="37">
        <v>2.9213105134474326</v>
      </c>
      <c r="L3762" s="2">
        <f>(H3748*K3748)/H3762</f>
        <v>0.64905265748031493</v>
      </c>
      <c r="M3762" s="2">
        <f>((H3748*K3748)/H3762)-K3748</f>
        <v>0.39905265748031493</v>
      </c>
    </row>
    <row r="3763" spans="1:13" x14ac:dyDescent="0.35">
      <c r="A3763" s="38" t="s">
        <v>120</v>
      </c>
      <c r="B3763" s="38" t="s">
        <v>62</v>
      </c>
      <c r="C3763" s="1" t="s">
        <v>18</v>
      </c>
      <c r="D3763" s="33">
        <v>1</v>
      </c>
      <c r="E3763" s="34">
        <v>9.5</v>
      </c>
      <c r="F3763" s="35">
        <v>2651.31</v>
      </c>
      <c r="G3763" s="36">
        <v>847</v>
      </c>
      <c r="H3763" s="35">
        <v>279.08999999999997</v>
      </c>
      <c r="I3763" s="36">
        <v>89</v>
      </c>
      <c r="J3763" s="37">
        <v>3.1302361275088546</v>
      </c>
      <c r="L3763" s="2">
        <f>(H3748*K3748)/H3763</f>
        <v>0.56707513705256374</v>
      </c>
      <c r="M3763" s="2">
        <f>((H3748*K3748)/H3763)-K3748</f>
        <v>0.31707513705256374</v>
      </c>
    </row>
    <row r="3764" spans="1:13" x14ac:dyDescent="0.35">
      <c r="A3764" s="38" t="s">
        <v>120</v>
      </c>
      <c r="B3764" s="38" t="s">
        <v>62</v>
      </c>
      <c r="C3764" s="1" t="s">
        <v>11</v>
      </c>
      <c r="D3764" s="33">
        <v>1</v>
      </c>
      <c r="E3764" s="34">
        <v>11.9</v>
      </c>
      <c r="F3764" s="35">
        <v>2977.37</v>
      </c>
      <c r="G3764" s="36">
        <v>1344</v>
      </c>
      <c r="H3764" s="35">
        <v>250.2</v>
      </c>
      <c r="I3764" s="36">
        <v>112</v>
      </c>
      <c r="J3764" s="37">
        <v>2.2153050595238093</v>
      </c>
      <c r="L3764" s="2">
        <f>(H3748*K3748)/H3764</f>
        <v>0.6325539568345323</v>
      </c>
      <c r="M3764" s="2">
        <f>((H3748*K3748)/H3764)-K3748</f>
        <v>0.3825539568345323</v>
      </c>
    </row>
    <row r="3765" spans="1:13" x14ac:dyDescent="0.35">
      <c r="A3765" s="38" t="s">
        <v>120</v>
      </c>
      <c r="B3765" s="38" t="s">
        <v>62</v>
      </c>
      <c r="C3765" s="1" t="s">
        <v>9</v>
      </c>
      <c r="D3765" s="33">
        <v>1</v>
      </c>
      <c r="E3765" s="34">
        <v>5.0999999999999996</v>
      </c>
      <c r="F3765" s="35">
        <v>1306.1400000000001</v>
      </c>
      <c r="G3765" s="36">
        <v>478</v>
      </c>
      <c r="H3765" s="35">
        <v>256.11</v>
      </c>
      <c r="I3765" s="36">
        <v>93</v>
      </c>
      <c r="J3765" s="37">
        <v>2.7325104602510462</v>
      </c>
      <c r="L3765" s="2">
        <f>(H3748*K3748)/H3765</f>
        <v>0.6179571277966498</v>
      </c>
      <c r="M3765" s="2">
        <f>((H3748*K3748)/H3765)-K3748</f>
        <v>0.3679571277966498</v>
      </c>
    </row>
    <row r="3766" spans="1:13" x14ac:dyDescent="0.35">
      <c r="A3766" s="1" t="s">
        <v>120</v>
      </c>
      <c r="B3766" s="1" t="s">
        <v>65</v>
      </c>
      <c r="C3766" s="1" t="s">
        <v>154</v>
      </c>
      <c r="D3766" s="33">
        <v>1</v>
      </c>
      <c r="E3766" s="34">
        <v>17.2</v>
      </c>
      <c r="F3766" s="35">
        <v>17661.310000000001</v>
      </c>
      <c r="G3766" s="36">
        <v>4997</v>
      </c>
      <c r="H3766" s="35">
        <v>1026.82</v>
      </c>
      <c r="I3766" s="36">
        <v>290</v>
      </c>
      <c r="J3766" s="37">
        <v>3.5343826295777467</v>
      </c>
      <c r="K3766" s="28">
        <v>0.25</v>
      </c>
    </row>
    <row r="3767" spans="1:13" x14ac:dyDescent="0.35">
      <c r="A3767" s="38" t="s">
        <v>120</v>
      </c>
      <c r="B3767" s="38" t="s">
        <v>65</v>
      </c>
      <c r="C3767" s="1" t="s">
        <v>12</v>
      </c>
      <c r="D3767" s="33">
        <v>1</v>
      </c>
      <c r="E3767" s="34">
        <v>12.3</v>
      </c>
      <c r="F3767" s="35">
        <v>7253.96</v>
      </c>
      <c r="G3767" s="36">
        <v>2479</v>
      </c>
      <c r="H3767" s="35">
        <v>589.75</v>
      </c>
      <c r="I3767" s="36">
        <v>201</v>
      </c>
      <c r="J3767" s="37">
        <v>2.9261637757160144</v>
      </c>
      <c r="L3767" s="2">
        <f>(H3766*K3766)/H3767</f>
        <v>0.4352776600254345</v>
      </c>
      <c r="M3767" s="2">
        <f>((H3766*K3766)/H3767)-K3766</f>
        <v>0.1852776600254345</v>
      </c>
    </row>
    <row r="3768" spans="1:13" x14ac:dyDescent="0.35">
      <c r="A3768" s="38" t="s">
        <v>120</v>
      </c>
      <c r="B3768" s="38" t="s">
        <v>65</v>
      </c>
      <c r="C3768" s="1" t="s">
        <v>8</v>
      </c>
      <c r="D3768" s="33">
        <v>1</v>
      </c>
      <c r="E3768" s="34">
        <v>7.4</v>
      </c>
      <c r="F3768" s="35">
        <v>6401.07</v>
      </c>
      <c r="G3768" s="36">
        <v>1983</v>
      </c>
      <c r="H3768" s="35">
        <v>865.01</v>
      </c>
      <c r="I3768" s="36">
        <v>267</v>
      </c>
      <c r="J3768" s="37">
        <v>3.2279727685325263</v>
      </c>
      <c r="L3768" s="2">
        <f>(H3766*K3766)/H3768</f>
        <v>0.29676535531381137</v>
      </c>
      <c r="M3768" s="2">
        <f>((H3766*K3766)/H3768)-K3766</f>
        <v>4.6765355313811374E-2</v>
      </c>
    </row>
    <row r="3769" spans="1:13" x14ac:dyDescent="0.35">
      <c r="A3769" s="38" t="s">
        <v>120</v>
      </c>
      <c r="B3769" s="38" t="s">
        <v>65</v>
      </c>
      <c r="C3769" s="1" t="s">
        <v>4</v>
      </c>
      <c r="D3769" s="33">
        <v>1</v>
      </c>
      <c r="E3769" s="34">
        <v>3.7</v>
      </c>
      <c r="F3769" s="35">
        <v>1620.9</v>
      </c>
      <c r="G3769" s="36">
        <v>609</v>
      </c>
      <c r="H3769" s="35">
        <v>438.08</v>
      </c>
      <c r="I3769" s="36">
        <v>164</v>
      </c>
      <c r="J3769" s="37">
        <v>2.661576354679803</v>
      </c>
      <c r="L3769" s="2">
        <f>(H3766*K3766)/H3769</f>
        <v>0.58597744704163623</v>
      </c>
      <c r="M3769" s="2">
        <f>((H3766*K3766)/H3769)-K3766</f>
        <v>0.33597744704163623</v>
      </c>
    </row>
    <row r="3770" spans="1:13" x14ac:dyDescent="0.35">
      <c r="A3770" s="38" t="s">
        <v>120</v>
      </c>
      <c r="B3770" s="38" t="s">
        <v>65</v>
      </c>
      <c r="C3770" s="1" t="s">
        <v>10</v>
      </c>
      <c r="D3770" s="33">
        <v>0.875</v>
      </c>
      <c r="E3770" s="34">
        <v>5</v>
      </c>
      <c r="F3770" s="35">
        <v>1468.21</v>
      </c>
      <c r="G3770" s="36">
        <v>486</v>
      </c>
      <c r="H3770" s="35">
        <v>293.64</v>
      </c>
      <c r="I3770" s="36">
        <v>97</v>
      </c>
      <c r="J3770" s="37">
        <v>3.0210082304526749</v>
      </c>
      <c r="L3770" s="2">
        <f>(H3766*K3766)/H3770</f>
        <v>0.87421672796621708</v>
      </c>
      <c r="M3770" s="2">
        <f>((H3766*K3766)/H3770)-K3766</f>
        <v>0.62421672796621708</v>
      </c>
    </row>
    <row r="3771" spans="1:13" x14ac:dyDescent="0.35">
      <c r="A3771" s="38" t="s">
        <v>120</v>
      </c>
      <c r="B3771" s="38" t="s">
        <v>65</v>
      </c>
      <c r="C3771" s="1" t="s">
        <v>17</v>
      </c>
      <c r="D3771" s="33">
        <v>0.875</v>
      </c>
      <c r="E3771" s="34">
        <v>1.9</v>
      </c>
      <c r="F3771" s="35">
        <v>1251.02</v>
      </c>
      <c r="G3771" s="36">
        <v>662</v>
      </c>
      <c r="H3771" s="35">
        <v>658.43</v>
      </c>
      <c r="I3771" s="36">
        <v>348</v>
      </c>
      <c r="J3771" s="37">
        <v>1.8897583081570997</v>
      </c>
      <c r="L3771" s="2">
        <f>(H3766*K3766)/H3771</f>
        <v>0.38987439818963293</v>
      </c>
      <c r="M3771" s="2">
        <f>((H3766*K3766)/H3771)-K3766</f>
        <v>0.13987439818963293</v>
      </c>
    </row>
    <row r="3772" spans="1:13" x14ac:dyDescent="0.35">
      <c r="A3772" s="38" t="s">
        <v>120</v>
      </c>
      <c r="B3772" s="38" t="s">
        <v>65</v>
      </c>
      <c r="C3772" s="1" t="s">
        <v>6</v>
      </c>
      <c r="D3772" s="33">
        <v>1</v>
      </c>
      <c r="E3772" s="34">
        <v>2.7</v>
      </c>
      <c r="F3772" s="35">
        <v>1151.2</v>
      </c>
      <c r="G3772" s="36">
        <v>543</v>
      </c>
      <c r="H3772" s="35">
        <v>426.37</v>
      </c>
      <c r="I3772" s="36">
        <v>201</v>
      </c>
      <c r="J3772" s="37">
        <v>2.1200736648250462</v>
      </c>
      <c r="L3772" s="2">
        <f>(H3766*K3766)/H3772</f>
        <v>0.6020709712221779</v>
      </c>
      <c r="M3772" s="2">
        <f>((H3766*K3766)/H3772)-K3766</f>
        <v>0.3520709712221779</v>
      </c>
    </row>
    <row r="3773" spans="1:13" x14ac:dyDescent="0.35">
      <c r="A3773" s="38" t="s">
        <v>120</v>
      </c>
      <c r="B3773" s="38" t="s">
        <v>65</v>
      </c>
      <c r="C3773" s="1" t="s">
        <v>15</v>
      </c>
      <c r="D3773" s="33">
        <v>1</v>
      </c>
      <c r="E3773" s="34">
        <v>31</v>
      </c>
      <c r="F3773" s="35">
        <v>16326.32</v>
      </c>
      <c r="G3773" s="36">
        <v>5044</v>
      </c>
      <c r="H3773" s="35">
        <v>526.66</v>
      </c>
      <c r="I3773" s="36">
        <v>162</v>
      </c>
      <c r="J3773" s="37">
        <v>3.2367803330689928</v>
      </c>
      <c r="L3773" s="2">
        <f>(H3766*K3766)/H3773</f>
        <v>0.4874207268446436</v>
      </c>
      <c r="M3773" s="2">
        <f>((H3766*K3766)/H3773)-K3766</f>
        <v>0.2374207268446436</v>
      </c>
    </row>
    <row r="3774" spans="1:13" x14ac:dyDescent="0.35">
      <c r="A3774" s="38" t="s">
        <v>120</v>
      </c>
      <c r="B3774" s="38" t="s">
        <v>65</v>
      </c>
      <c r="C3774" s="1" t="s">
        <v>20</v>
      </c>
      <c r="D3774" s="33">
        <v>1</v>
      </c>
      <c r="E3774" s="34">
        <v>25.9</v>
      </c>
      <c r="F3774" s="35">
        <v>10014.1</v>
      </c>
      <c r="G3774" s="36">
        <v>4443</v>
      </c>
      <c r="H3774" s="35">
        <v>386.64</v>
      </c>
      <c r="I3774" s="36">
        <v>171</v>
      </c>
      <c r="J3774" s="37">
        <v>2.2539050191312175</v>
      </c>
      <c r="L3774" s="2">
        <f>(H3766*K3766)/H3774</f>
        <v>0.6639380302089799</v>
      </c>
      <c r="M3774" s="2">
        <f>((H3766*K3766)/H3774)-K3766</f>
        <v>0.4139380302089799</v>
      </c>
    </row>
    <row r="3775" spans="1:13" x14ac:dyDescent="0.35">
      <c r="A3775" s="38" t="s">
        <v>120</v>
      </c>
      <c r="B3775" s="38" t="s">
        <v>65</v>
      </c>
      <c r="C3775" s="1" t="s">
        <v>16</v>
      </c>
      <c r="D3775" s="33">
        <v>1</v>
      </c>
      <c r="E3775" s="34">
        <v>7.4</v>
      </c>
      <c r="F3775" s="35">
        <v>3620</v>
      </c>
      <c r="G3775" s="36">
        <v>877</v>
      </c>
      <c r="H3775" s="35">
        <v>489.19</v>
      </c>
      <c r="I3775" s="36">
        <v>118</v>
      </c>
      <c r="J3775" s="37">
        <v>4.1277080957810721</v>
      </c>
      <c r="L3775" s="2">
        <f>(H3766*K3766)/H3775</f>
        <v>0.52475520758805372</v>
      </c>
      <c r="M3775" s="2">
        <f>((H3766*K3766)/H3775)-K3766</f>
        <v>0.27475520758805372</v>
      </c>
    </row>
    <row r="3776" spans="1:13" x14ac:dyDescent="0.35">
      <c r="A3776" s="38" t="s">
        <v>120</v>
      </c>
      <c r="B3776" s="38" t="s">
        <v>65</v>
      </c>
      <c r="C3776" s="1" t="s">
        <v>5</v>
      </c>
      <c r="D3776" s="33">
        <v>0.875</v>
      </c>
      <c r="E3776" s="34">
        <v>4.7</v>
      </c>
      <c r="F3776" s="35">
        <v>4408.7299999999996</v>
      </c>
      <c r="G3776" s="36">
        <v>1060</v>
      </c>
      <c r="H3776" s="35">
        <v>938.03</v>
      </c>
      <c r="I3776" s="36">
        <v>225</v>
      </c>
      <c r="J3776" s="37">
        <v>4.1591792452830187</v>
      </c>
      <c r="L3776" s="2">
        <f>(H3766*K3766)/H3776</f>
        <v>0.27366395531059773</v>
      </c>
      <c r="M3776" s="2">
        <f>((H3766*K3766)/H3776)-K3766</f>
        <v>2.3663955310597728E-2</v>
      </c>
    </row>
    <row r="3777" spans="1:13" x14ac:dyDescent="0.35">
      <c r="A3777" s="38" t="s">
        <v>120</v>
      </c>
      <c r="B3777" s="38" t="s">
        <v>65</v>
      </c>
      <c r="C3777" s="1" t="s">
        <v>14</v>
      </c>
      <c r="D3777" s="33">
        <v>0.875</v>
      </c>
      <c r="E3777" s="34">
        <v>5.2</v>
      </c>
      <c r="F3777" s="35">
        <v>2087.31</v>
      </c>
      <c r="G3777" s="36">
        <v>754</v>
      </c>
      <c r="H3777" s="35">
        <v>401.41</v>
      </c>
      <c r="I3777" s="36">
        <v>145</v>
      </c>
      <c r="J3777" s="37">
        <v>2.768315649867374</v>
      </c>
      <c r="L3777" s="2">
        <f>(H3766*K3766)/H3777</f>
        <v>0.63950823347699348</v>
      </c>
      <c r="M3777" s="2">
        <f>((H3766*K3766)/H3777)-K3766</f>
        <v>0.38950823347699348</v>
      </c>
    </row>
    <row r="3778" spans="1:13" x14ac:dyDescent="0.35">
      <c r="A3778" s="38" t="s">
        <v>120</v>
      </c>
      <c r="B3778" s="38" t="s">
        <v>65</v>
      </c>
      <c r="C3778" s="1" t="s">
        <v>7</v>
      </c>
      <c r="D3778" s="33">
        <v>0.875</v>
      </c>
      <c r="E3778" s="34">
        <v>5.8</v>
      </c>
      <c r="F3778" s="35">
        <v>2593.65</v>
      </c>
      <c r="G3778" s="36">
        <v>976</v>
      </c>
      <c r="H3778" s="35">
        <v>447.18</v>
      </c>
      <c r="I3778" s="36">
        <v>168</v>
      </c>
      <c r="J3778" s="37">
        <v>2.6574282786885246</v>
      </c>
      <c r="L3778" s="2">
        <f>(H3766*K3766)/H3778</f>
        <v>0.57405295406771317</v>
      </c>
      <c r="M3778" s="2">
        <f>((H3766*K3766)/H3778)-K3766</f>
        <v>0.32405295406771317</v>
      </c>
    </row>
    <row r="3779" spans="1:13" x14ac:dyDescent="0.35">
      <c r="A3779" s="38" t="s">
        <v>120</v>
      </c>
      <c r="B3779" s="38" t="s">
        <v>65</v>
      </c>
      <c r="C3779" s="1" t="s">
        <v>19</v>
      </c>
      <c r="D3779" s="33">
        <v>0.875</v>
      </c>
      <c r="E3779" s="34">
        <v>1.5</v>
      </c>
      <c r="F3779" s="35">
        <v>1331.08</v>
      </c>
      <c r="G3779" s="36">
        <v>483</v>
      </c>
      <c r="H3779" s="35">
        <v>887.39</v>
      </c>
      <c r="I3779" s="36">
        <v>322</v>
      </c>
      <c r="J3779" s="37">
        <v>2.7558592132505173</v>
      </c>
      <c r="L3779" s="2">
        <f>(H3766*K3766)/H3779</f>
        <v>0.2892809249597133</v>
      </c>
      <c r="M3779" s="2">
        <f>((H3766*K3766)/H3779)-K3766</f>
        <v>3.9280924959713304E-2</v>
      </c>
    </row>
    <row r="3780" spans="1:13" x14ac:dyDescent="0.35">
      <c r="A3780" s="38" t="s">
        <v>120</v>
      </c>
      <c r="B3780" s="38" t="s">
        <v>65</v>
      </c>
      <c r="C3780" s="1" t="s">
        <v>13</v>
      </c>
      <c r="D3780" s="33">
        <v>1</v>
      </c>
      <c r="E3780" s="34">
        <v>19.600000000000001</v>
      </c>
      <c r="F3780" s="35">
        <v>5847.78</v>
      </c>
      <c r="G3780" s="36">
        <v>1938</v>
      </c>
      <c r="H3780" s="35">
        <v>298.36</v>
      </c>
      <c r="I3780" s="36">
        <v>98</v>
      </c>
      <c r="J3780" s="37">
        <v>3.0174303405572753</v>
      </c>
      <c r="L3780" s="2">
        <f>(H3766*K3766)/H3780</f>
        <v>0.86038678106984845</v>
      </c>
      <c r="M3780" s="2">
        <f>((H3766*K3766)/H3780)-K3766</f>
        <v>0.61038678106984845</v>
      </c>
    </row>
    <row r="3781" spans="1:13" x14ac:dyDescent="0.35">
      <c r="A3781" s="38" t="s">
        <v>120</v>
      </c>
      <c r="B3781" s="38" t="s">
        <v>65</v>
      </c>
      <c r="C3781" s="1" t="s">
        <v>18</v>
      </c>
      <c r="D3781" s="33">
        <v>1</v>
      </c>
      <c r="E3781" s="34">
        <v>15.8</v>
      </c>
      <c r="F3781" s="35">
        <v>5392.92</v>
      </c>
      <c r="G3781" s="36">
        <v>2144</v>
      </c>
      <c r="H3781" s="35">
        <v>341.32</v>
      </c>
      <c r="I3781" s="36">
        <v>135</v>
      </c>
      <c r="J3781" s="37">
        <v>2.5153544776119405</v>
      </c>
      <c r="L3781" s="2">
        <f>(H3766*K3766)/H3781</f>
        <v>0.75209480839095277</v>
      </c>
      <c r="M3781" s="2">
        <f>((H3766*K3766)/H3781)-K3766</f>
        <v>0.50209480839095277</v>
      </c>
    </row>
    <row r="3782" spans="1:13" x14ac:dyDescent="0.35">
      <c r="A3782" s="38" t="s">
        <v>120</v>
      </c>
      <c r="B3782" s="38" t="s">
        <v>65</v>
      </c>
      <c r="C3782" s="1" t="s">
        <v>11</v>
      </c>
      <c r="D3782" s="33">
        <v>1</v>
      </c>
      <c r="E3782" s="34">
        <v>5.9</v>
      </c>
      <c r="F3782" s="35">
        <v>2075.66</v>
      </c>
      <c r="G3782" s="36">
        <v>895</v>
      </c>
      <c r="H3782" s="35">
        <v>351.81</v>
      </c>
      <c r="I3782" s="36">
        <v>151</v>
      </c>
      <c r="J3782" s="37">
        <v>2.3191731843575418</v>
      </c>
      <c r="L3782" s="2">
        <f>(H3766*K3766)/H3782</f>
        <v>0.72966942383673006</v>
      </c>
      <c r="M3782" s="2">
        <f>((H3766*K3766)/H3782)-K3766</f>
        <v>0.47966942383673006</v>
      </c>
    </row>
    <row r="3783" spans="1:13" x14ac:dyDescent="0.35">
      <c r="A3783" s="38" t="s">
        <v>120</v>
      </c>
      <c r="B3783" s="38" t="s">
        <v>65</v>
      </c>
      <c r="C3783" s="1" t="s">
        <v>9</v>
      </c>
      <c r="D3783" s="33">
        <v>1</v>
      </c>
      <c r="E3783" s="34">
        <v>4</v>
      </c>
      <c r="F3783" s="35">
        <v>1465.95</v>
      </c>
      <c r="G3783" s="36">
        <v>565</v>
      </c>
      <c r="H3783" s="35">
        <v>366.49</v>
      </c>
      <c r="I3783" s="36">
        <v>141</v>
      </c>
      <c r="J3783" s="37">
        <v>2.5946017699115047</v>
      </c>
      <c r="L3783" s="2">
        <f>(H3766*K3766)/H3783</f>
        <v>0.70044203116046821</v>
      </c>
      <c r="M3783" s="2">
        <f>((H3766*K3766)/H3783)-K3766</f>
        <v>0.45044203116046821</v>
      </c>
    </row>
    <row r="3784" spans="1:13" x14ac:dyDescent="0.35">
      <c r="A3784" s="1" t="s">
        <v>120</v>
      </c>
      <c r="B3784" s="1" t="s">
        <v>68</v>
      </c>
      <c r="C3784" s="1" t="s">
        <v>154</v>
      </c>
      <c r="D3784" s="33">
        <v>1</v>
      </c>
      <c r="E3784" s="34">
        <v>15.8</v>
      </c>
      <c r="F3784" s="35">
        <v>15147.67</v>
      </c>
      <c r="G3784" s="36">
        <v>4690</v>
      </c>
      <c r="H3784" s="35">
        <v>958.71</v>
      </c>
      <c r="I3784" s="36">
        <v>296</v>
      </c>
      <c r="J3784" s="37">
        <v>3.2297803837953092</v>
      </c>
      <c r="K3784" s="28">
        <v>0.25</v>
      </c>
    </row>
    <row r="3785" spans="1:13" x14ac:dyDescent="0.35">
      <c r="A3785" s="38" t="s">
        <v>120</v>
      </c>
      <c r="B3785" s="38" t="s">
        <v>68</v>
      </c>
      <c r="C3785" s="1" t="s">
        <v>12</v>
      </c>
      <c r="D3785" s="33">
        <v>1</v>
      </c>
      <c r="E3785" s="34">
        <v>15.3</v>
      </c>
      <c r="F3785" s="35">
        <v>7350.06</v>
      </c>
      <c r="G3785" s="36">
        <v>2407</v>
      </c>
      <c r="H3785" s="35">
        <v>480.4</v>
      </c>
      <c r="I3785" s="36">
        <v>157</v>
      </c>
      <c r="J3785" s="37">
        <v>3.0536186123805571</v>
      </c>
      <c r="L3785" s="2">
        <f>(H3784*K3784)/H3785</f>
        <v>0.49891236469608663</v>
      </c>
      <c r="M3785" s="2">
        <f>((H3784*K3784)/H3785)-K3784</f>
        <v>0.24891236469608663</v>
      </c>
    </row>
    <row r="3786" spans="1:13" x14ac:dyDescent="0.35">
      <c r="A3786" s="38" t="s">
        <v>120</v>
      </c>
      <c r="B3786" s="38" t="s">
        <v>68</v>
      </c>
      <c r="C3786" s="1" t="s">
        <v>8</v>
      </c>
      <c r="D3786" s="33">
        <v>1</v>
      </c>
      <c r="E3786" s="34">
        <v>5.6</v>
      </c>
      <c r="F3786" s="35">
        <v>4561.3599999999997</v>
      </c>
      <c r="G3786" s="36">
        <v>1389</v>
      </c>
      <c r="H3786" s="35">
        <v>814.53</v>
      </c>
      <c r="I3786" s="36">
        <v>248</v>
      </c>
      <c r="J3786" s="37">
        <v>3.2839164866810653</v>
      </c>
      <c r="L3786" s="2">
        <f>(H3784*K3784)/H3786</f>
        <v>0.29425251371956834</v>
      </c>
      <c r="M3786" s="2">
        <f>((H3784*K3784)/H3786)-K3784</f>
        <v>4.4252513719568343E-2</v>
      </c>
    </row>
    <row r="3787" spans="1:13" x14ac:dyDescent="0.35">
      <c r="A3787" s="38" t="s">
        <v>120</v>
      </c>
      <c r="B3787" s="38" t="s">
        <v>68</v>
      </c>
      <c r="C3787" s="1" t="s">
        <v>4</v>
      </c>
      <c r="D3787" s="33">
        <v>1</v>
      </c>
      <c r="E3787" s="34">
        <v>3.8</v>
      </c>
      <c r="F3787" s="35">
        <v>1566.69</v>
      </c>
      <c r="G3787" s="36">
        <v>569</v>
      </c>
      <c r="H3787" s="35">
        <v>412.29</v>
      </c>
      <c r="I3787" s="36">
        <v>149</v>
      </c>
      <c r="J3787" s="37">
        <v>2.7534094903339192</v>
      </c>
      <c r="L3787" s="2">
        <f>(H3784*K3784)/H3787</f>
        <v>0.58133231463290402</v>
      </c>
      <c r="M3787" s="2">
        <f>((H3784*K3784)/H3787)-K3784</f>
        <v>0.33133231463290402</v>
      </c>
    </row>
    <row r="3788" spans="1:13" x14ac:dyDescent="0.35">
      <c r="A3788" s="38" t="s">
        <v>120</v>
      </c>
      <c r="B3788" s="38" t="s">
        <v>68</v>
      </c>
      <c r="C3788" s="1" t="s">
        <v>10</v>
      </c>
      <c r="D3788" s="33">
        <v>1</v>
      </c>
      <c r="E3788" s="34">
        <v>4.2</v>
      </c>
      <c r="F3788" s="35">
        <v>1590.28</v>
      </c>
      <c r="G3788" s="36">
        <v>451</v>
      </c>
      <c r="H3788" s="35">
        <v>378.64</v>
      </c>
      <c r="I3788" s="36">
        <v>107</v>
      </c>
      <c r="J3788" s="37">
        <v>3.5261197339246118</v>
      </c>
      <c r="L3788" s="2">
        <f>(H3784*K3784)/H3788</f>
        <v>0.6329957215296852</v>
      </c>
      <c r="M3788" s="2">
        <f>((H3784*K3784)/H3788)-K3784</f>
        <v>0.3829957215296852</v>
      </c>
    </row>
    <row r="3789" spans="1:13" x14ac:dyDescent="0.35">
      <c r="A3789" s="38" t="s">
        <v>120</v>
      </c>
      <c r="B3789" s="38" t="s">
        <v>68</v>
      </c>
      <c r="C3789" s="1" t="s">
        <v>17</v>
      </c>
      <c r="D3789" s="33">
        <v>0.8</v>
      </c>
      <c r="E3789" s="34">
        <v>2.6</v>
      </c>
      <c r="F3789" s="35">
        <v>1296.75</v>
      </c>
      <c r="G3789" s="36">
        <v>630</v>
      </c>
      <c r="H3789" s="35">
        <v>498.75</v>
      </c>
      <c r="I3789" s="36">
        <v>242</v>
      </c>
      <c r="J3789" s="37">
        <v>2.0583333333333331</v>
      </c>
      <c r="L3789" s="2">
        <f>(H3784*K3784)/H3789</f>
        <v>0.48055639097744363</v>
      </c>
      <c r="M3789" s="2">
        <f>((H3784*K3784)/H3789)-K3784</f>
        <v>0.23055639097744363</v>
      </c>
    </row>
    <row r="3790" spans="1:13" x14ac:dyDescent="0.35">
      <c r="A3790" s="38" t="s">
        <v>120</v>
      </c>
      <c r="B3790" s="38" t="s">
        <v>68</v>
      </c>
      <c r="C3790" s="1" t="s">
        <v>6</v>
      </c>
      <c r="D3790" s="33">
        <v>1</v>
      </c>
      <c r="E3790" s="34">
        <v>3</v>
      </c>
      <c r="F3790" s="35">
        <v>926.72</v>
      </c>
      <c r="G3790" s="36">
        <v>440</v>
      </c>
      <c r="H3790" s="35">
        <v>308.91000000000003</v>
      </c>
      <c r="I3790" s="36">
        <v>146</v>
      </c>
      <c r="J3790" s="37">
        <v>2.1061818181818182</v>
      </c>
      <c r="L3790" s="2">
        <f>(H3784*K3784)/H3790</f>
        <v>0.77588132465766724</v>
      </c>
      <c r="M3790" s="2">
        <f>((H3784*K3784)/H3790)-K3784</f>
        <v>0.52588132465766724</v>
      </c>
    </row>
    <row r="3791" spans="1:13" x14ac:dyDescent="0.35">
      <c r="A3791" s="38" t="s">
        <v>120</v>
      </c>
      <c r="B3791" s="38" t="s">
        <v>68</v>
      </c>
      <c r="C3791" s="1" t="s">
        <v>15</v>
      </c>
      <c r="D3791" s="33">
        <v>1</v>
      </c>
      <c r="E3791" s="34">
        <v>25.1</v>
      </c>
      <c r="F3791" s="35">
        <v>13613.19</v>
      </c>
      <c r="G3791" s="36">
        <v>4110</v>
      </c>
      <c r="H3791" s="35">
        <v>542.36</v>
      </c>
      <c r="I3791" s="36">
        <v>163</v>
      </c>
      <c r="J3791" s="37">
        <v>3.3122116788321168</v>
      </c>
      <c r="L3791" s="2">
        <f>(H3784*K3784)/H3791</f>
        <v>0.44191588612729554</v>
      </c>
      <c r="M3791" s="2">
        <f>((H3784*K3784)/H3791)-K3784</f>
        <v>0.19191588612729554</v>
      </c>
    </row>
    <row r="3792" spans="1:13" x14ac:dyDescent="0.35">
      <c r="A3792" s="38" t="s">
        <v>120</v>
      </c>
      <c r="B3792" s="38" t="s">
        <v>68</v>
      </c>
      <c r="C3792" s="1" t="s">
        <v>20</v>
      </c>
      <c r="D3792" s="33">
        <v>1</v>
      </c>
      <c r="E3792" s="34">
        <v>21.8</v>
      </c>
      <c r="F3792" s="35">
        <v>7484.89</v>
      </c>
      <c r="G3792" s="36">
        <v>3150</v>
      </c>
      <c r="H3792" s="35">
        <v>343.34</v>
      </c>
      <c r="I3792" s="36">
        <v>144</v>
      </c>
      <c r="J3792" s="37">
        <v>2.3761555555555556</v>
      </c>
      <c r="L3792" s="2">
        <f>(H3784*K3784)/H3792</f>
        <v>0.69807625094658365</v>
      </c>
      <c r="M3792" s="2">
        <f>((H3784*K3784)/H3792)-K3784</f>
        <v>0.44807625094658365</v>
      </c>
    </row>
    <row r="3793" spans="1:13" x14ac:dyDescent="0.35">
      <c r="A3793" s="38" t="s">
        <v>120</v>
      </c>
      <c r="B3793" s="38" t="s">
        <v>68</v>
      </c>
      <c r="C3793" s="1" t="s">
        <v>16</v>
      </c>
      <c r="D3793" s="33">
        <v>1</v>
      </c>
      <c r="E3793" s="34">
        <v>6.3</v>
      </c>
      <c r="F3793" s="35">
        <v>4986.28</v>
      </c>
      <c r="G3793" s="36">
        <v>1224</v>
      </c>
      <c r="H3793" s="35">
        <v>791.47</v>
      </c>
      <c r="I3793" s="36">
        <v>194</v>
      </c>
      <c r="J3793" s="37">
        <v>4.0737581699346403</v>
      </c>
      <c r="L3793" s="2">
        <f>(H3784*K3784)/H3793</f>
        <v>0.3028257546085133</v>
      </c>
      <c r="M3793" s="2">
        <f>((H3784*K3784)/H3793)-K3784</f>
        <v>5.2825754608513298E-2</v>
      </c>
    </row>
    <row r="3794" spans="1:13" x14ac:dyDescent="0.35">
      <c r="A3794" s="38" t="s">
        <v>120</v>
      </c>
      <c r="B3794" s="38" t="s">
        <v>68</v>
      </c>
      <c r="C3794" s="1" t="s">
        <v>5</v>
      </c>
      <c r="D3794" s="33">
        <v>1</v>
      </c>
      <c r="E3794" s="34">
        <v>3</v>
      </c>
      <c r="F3794" s="35">
        <v>2810.06</v>
      </c>
      <c r="G3794" s="36">
        <v>737</v>
      </c>
      <c r="H3794" s="35">
        <v>936.69</v>
      </c>
      <c r="I3794" s="36">
        <v>245</v>
      </c>
      <c r="J3794" s="37">
        <v>3.8128358208955224</v>
      </c>
      <c r="L3794" s="2">
        <f>(H3784*K3784)/H3794</f>
        <v>0.25587707779521507</v>
      </c>
      <c r="M3794" s="2">
        <f>((H3784*K3784)/H3794)-K3784</f>
        <v>5.8770777952150688E-3</v>
      </c>
    </row>
    <row r="3795" spans="1:13" x14ac:dyDescent="0.35">
      <c r="A3795" s="38" t="s">
        <v>120</v>
      </c>
      <c r="B3795" s="38" t="s">
        <v>68</v>
      </c>
      <c r="C3795" s="1" t="s">
        <v>14</v>
      </c>
      <c r="D3795" s="33">
        <v>1</v>
      </c>
      <c r="E3795" s="34">
        <v>6.7</v>
      </c>
      <c r="F3795" s="35">
        <v>1938.61</v>
      </c>
      <c r="G3795" s="36">
        <v>810</v>
      </c>
      <c r="H3795" s="35">
        <v>289.33999999999997</v>
      </c>
      <c r="I3795" s="36">
        <v>120</v>
      </c>
      <c r="J3795" s="37">
        <v>2.3933456790123455</v>
      </c>
      <c r="L3795" s="2">
        <f>(H3784*K3784)/H3795</f>
        <v>0.82835936959977896</v>
      </c>
      <c r="M3795" s="2">
        <f>((H3784*K3784)/H3795)-K3784</f>
        <v>0.57835936959977896</v>
      </c>
    </row>
    <row r="3796" spans="1:13" x14ac:dyDescent="0.35">
      <c r="A3796" s="38" t="s">
        <v>120</v>
      </c>
      <c r="B3796" s="38" t="s">
        <v>68</v>
      </c>
      <c r="C3796" s="1" t="s">
        <v>7</v>
      </c>
      <c r="D3796" s="33">
        <v>1</v>
      </c>
      <c r="E3796" s="34">
        <v>4</v>
      </c>
      <c r="F3796" s="35">
        <v>2027.63</v>
      </c>
      <c r="G3796" s="36">
        <v>805</v>
      </c>
      <c r="H3796" s="35">
        <v>506.91</v>
      </c>
      <c r="I3796" s="36">
        <v>201</v>
      </c>
      <c r="J3796" s="37">
        <v>2.5187950310559009</v>
      </c>
      <c r="L3796" s="2">
        <f>(H3784*K3784)/H3796</f>
        <v>0.47282061904480083</v>
      </c>
      <c r="M3796" s="2">
        <f>((H3784*K3784)/H3796)-K3784</f>
        <v>0.22282061904480083</v>
      </c>
    </row>
    <row r="3797" spans="1:13" x14ac:dyDescent="0.35">
      <c r="A3797" s="38" t="s">
        <v>120</v>
      </c>
      <c r="B3797" s="38" t="s">
        <v>68</v>
      </c>
      <c r="C3797" s="1" t="s">
        <v>19</v>
      </c>
      <c r="D3797" s="33">
        <v>1</v>
      </c>
      <c r="E3797" s="34">
        <v>1.1000000000000001</v>
      </c>
      <c r="F3797" s="35">
        <v>1187.4000000000001</v>
      </c>
      <c r="G3797" s="36">
        <v>382</v>
      </c>
      <c r="H3797" s="35">
        <v>1079.45</v>
      </c>
      <c r="I3797" s="36">
        <v>347</v>
      </c>
      <c r="J3797" s="37">
        <v>3.1083769633507856</v>
      </c>
      <c r="L3797" s="2">
        <f>(H3784*K3784)/H3797</f>
        <v>0.22203668534902032</v>
      </c>
      <c r="M3797" s="2">
        <f>((H3784*K3784)/H3797)-K3784</f>
        <v>-2.7963314650979676E-2</v>
      </c>
    </row>
    <row r="3798" spans="1:13" x14ac:dyDescent="0.35">
      <c r="A3798" s="38" t="s">
        <v>120</v>
      </c>
      <c r="B3798" s="38" t="s">
        <v>68</v>
      </c>
      <c r="C3798" s="1" t="s">
        <v>13</v>
      </c>
      <c r="D3798" s="33">
        <v>1</v>
      </c>
      <c r="E3798" s="34">
        <v>20.2</v>
      </c>
      <c r="F3798" s="35">
        <v>6732.48</v>
      </c>
      <c r="G3798" s="36">
        <v>2386</v>
      </c>
      <c r="H3798" s="35">
        <v>333.29</v>
      </c>
      <c r="I3798" s="36">
        <v>118</v>
      </c>
      <c r="J3798" s="37">
        <v>2.8216596814752721</v>
      </c>
      <c r="L3798" s="2">
        <f>(H3784*K3784)/H3798</f>
        <v>0.71912598637822911</v>
      </c>
      <c r="M3798" s="2">
        <f>((H3784*K3784)/H3798)-K3784</f>
        <v>0.46912598637822911</v>
      </c>
    </row>
    <row r="3799" spans="1:13" x14ac:dyDescent="0.35">
      <c r="A3799" s="38" t="s">
        <v>120</v>
      </c>
      <c r="B3799" s="38" t="s">
        <v>68</v>
      </c>
      <c r="C3799" s="1" t="s">
        <v>18</v>
      </c>
      <c r="D3799" s="33">
        <v>1</v>
      </c>
      <c r="E3799" s="34">
        <v>9.1999999999999993</v>
      </c>
      <c r="F3799" s="35">
        <v>3578.45</v>
      </c>
      <c r="G3799" s="36">
        <v>1241</v>
      </c>
      <c r="H3799" s="35">
        <v>388.96</v>
      </c>
      <c r="I3799" s="36">
        <v>134</v>
      </c>
      <c r="J3799" s="37">
        <v>2.8835213537469779</v>
      </c>
      <c r="L3799" s="2">
        <f>(H3784*K3784)/H3799</f>
        <v>0.61620089469354178</v>
      </c>
      <c r="M3799" s="2">
        <f>((H3784*K3784)/H3799)-K3784</f>
        <v>0.36620089469354178</v>
      </c>
    </row>
    <row r="3800" spans="1:13" x14ac:dyDescent="0.35">
      <c r="A3800" s="38" t="s">
        <v>120</v>
      </c>
      <c r="B3800" s="38" t="s">
        <v>68</v>
      </c>
      <c r="C3800" s="1" t="s">
        <v>11</v>
      </c>
      <c r="D3800" s="33">
        <v>1</v>
      </c>
      <c r="E3800" s="34">
        <v>8.5</v>
      </c>
      <c r="F3800" s="35">
        <v>3063.85</v>
      </c>
      <c r="G3800" s="36">
        <v>1450</v>
      </c>
      <c r="H3800" s="35">
        <v>360.45</v>
      </c>
      <c r="I3800" s="36">
        <v>170</v>
      </c>
      <c r="J3800" s="37">
        <v>2.113</v>
      </c>
      <c r="L3800" s="2">
        <f>(H3784*K3784)/H3800</f>
        <v>0.66493965875988348</v>
      </c>
      <c r="M3800" s="2">
        <f>((H3784*K3784)/H3800)-K3784</f>
        <v>0.41493965875988348</v>
      </c>
    </row>
    <row r="3801" spans="1:13" x14ac:dyDescent="0.35">
      <c r="A3801" s="38" t="s">
        <v>120</v>
      </c>
      <c r="B3801" s="38" t="s">
        <v>68</v>
      </c>
      <c r="C3801" s="1" t="s">
        <v>9</v>
      </c>
      <c r="D3801" s="33">
        <v>1</v>
      </c>
      <c r="E3801" s="34">
        <v>5.2</v>
      </c>
      <c r="F3801" s="35">
        <v>1163.68</v>
      </c>
      <c r="G3801" s="36">
        <v>427</v>
      </c>
      <c r="H3801" s="35">
        <v>223.78</v>
      </c>
      <c r="I3801" s="36">
        <v>82</v>
      </c>
      <c r="J3801" s="37">
        <v>2.7252459016393442</v>
      </c>
      <c r="L3801" s="2">
        <f>(H3784*K3784)/H3801</f>
        <v>1.0710407543122711</v>
      </c>
      <c r="M3801" s="2">
        <f>((H3784*K3784)/H3801)-K3784</f>
        <v>0.82104075431227108</v>
      </c>
    </row>
    <row r="3802" spans="1:13" x14ac:dyDescent="0.35">
      <c r="A3802" s="1" t="s">
        <v>120</v>
      </c>
      <c r="B3802" s="1" t="s">
        <v>69</v>
      </c>
      <c r="C3802" s="1" t="s">
        <v>154</v>
      </c>
      <c r="D3802" s="33">
        <v>1</v>
      </c>
      <c r="E3802" s="34">
        <v>17.7</v>
      </c>
      <c r="F3802" s="35">
        <v>17164.22</v>
      </c>
      <c r="G3802" s="36">
        <v>5199</v>
      </c>
      <c r="H3802" s="35">
        <v>969.73</v>
      </c>
      <c r="I3802" s="36">
        <v>293</v>
      </c>
      <c r="J3802" s="37">
        <v>3.3014464320061552</v>
      </c>
      <c r="K3802" s="28">
        <v>0.25</v>
      </c>
    </row>
    <row r="3803" spans="1:13" x14ac:dyDescent="0.35">
      <c r="A3803" s="38" t="s">
        <v>120</v>
      </c>
      <c r="B3803" s="38" t="s">
        <v>69</v>
      </c>
      <c r="C3803" s="1" t="s">
        <v>12</v>
      </c>
      <c r="D3803" s="33">
        <v>0.86670000000000003</v>
      </c>
      <c r="E3803" s="34">
        <v>15.9</v>
      </c>
      <c r="F3803" s="35">
        <v>10452.94</v>
      </c>
      <c r="G3803" s="36">
        <v>2874</v>
      </c>
      <c r="H3803" s="35">
        <v>657.42</v>
      </c>
      <c r="I3803" s="36">
        <v>180</v>
      </c>
      <c r="J3803" s="37">
        <v>3.6370702853166321</v>
      </c>
      <c r="L3803" s="2">
        <f>(H3802*K3802)/H3803</f>
        <v>0.36876349974141343</v>
      </c>
      <c r="M3803" s="2">
        <f>((H3802*K3802)/H3803)-K3802</f>
        <v>0.11876349974141343</v>
      </c>
    </row>
    <row r="3804" spans="1:13" x14ac:dyDescent="0.35">
      <c r="A3804" s="38" t="s">
        <v>120</v>
      </c>
      <c r="B3804" s="38" t="s">
        <v>69</v>
      </c>
      <c r="C3804" s="1" t="s">
        <v>8</v>
      </c>
      <c r="D3804" s="33">
        <v>0.93330000000000002</v>
      </c>
      <c r="E3804" s="34">
        <v>6.6</v>
      </c>
      <c r="F3804" s="35">
        <v>4840.25</v>
      </c>
      <c r="G3804" s="36">
        <v>1435</v>
      </c>
      <c r="H3804" s="35">
        <v>733.37</v>
      </c>
      <c r="I3804" s="36">
        <v>217</v>
      </c>
      <c r="J3804" s="37">
        <v>3.3729965156794424</v>
      </c>
      <c r="L3804" s="2">
        <f>(H3802*K3802)/H3804</f>
        <v>0.33057324406506949</v>
      </c>
      <c r="M3804" s="2">
        <f>((H3802*K3802)/H3804)-K3802</f>
        <v>8.0573244065069494E-2</v>
      </c>
    </row>
    <row r="3805" spans="1:13" x14ac:dyDescent="0.35">
      <c r="A3805" s="38" t="s">
        <v>120</v>
      </c>
      <c r="B3805" s="38" t="s">
        <v>69</v>
      </c>
      <c r="C3805" s="1" t="s">
        <v>4</v>
      </c>
      <c r="D3805" s="33">
        <v>1</v>
      </c>
      <c r="E3805" s="34">
        <v>3.7</v>
      </c>
      <c r="F3805" s="35">
        <v>2236.7800000000002</v>
      </c>
      <c r="G3805" s="36">
        <v>786</v>
      </c>
      <c r="H3805" s="35">
        <v>604.54</v>
      </c>
      <c r="I3805" s="36">
        <v>212</v>
      </c>
      <c r="J3805" s="37">
        <v>2.8457760814249364</v>
      </c>
      <c r="L3805" s="2">
        <f>(H3802*K3802)/H3805</f>
        <v>0.40101978363714563</v>
      </c>
      <c r="M3805" s="2">
        <f>((H3802*K3802)/H3805)-K3802</f>
        <v>0.15101978363714563</v>
      </c>
    </row>
    <row r="3806" spans="1:13" x14ac:dyDescent="0.35">
      <c r="A3806" s="38" t="s">
        <v>120</v>
      </c>
      <c r="B3806" s="38" t="s">
        <v>69</v>
      </c>
      <c r="C3806" s="1" t="s">
        <v>10</v>
      </c>
      <c r="D3806" s="33">
        <v>1</v>
      </c>
      <c r="E3806" s="34">
        <v>4.4000000000000004</v>
      </c>
      <c r="F3806" s="35">
        <v>1084.8</v>
      </c>
      <c r="G3806" s="36">
        <v>316</v>
      </c>
      <c r="H3806" s="35">
        <v>246.55</v>
      </c>
      <c r="I3806" s="36">
        <v>71</v>
      </c>
      <c r="J3806" s="37">
        <v>3.4329113924050629</v>
      </c>
      <c r="L3806" s="2">
        <f>(H3802*K3802)/H3806</f>
        <v>0.98329953356317179</v>
      </c>
      <c r="M3806" s="2">
        <f>((H3802*K3802)/H3806)-K3802</f>
        <v>0.73329953356317179</v>
      </c>
    </row>
    <row r="3807" spans="1:13" x14ac:dyDescent="0.35">
      <c r="A3807" s="38" t="s">
        <v>120</v>
      </c>
      <c r="B3807" s="38" t="s">
        <v>69</v>
      </c>
      <c r="C3807" s="1" t="s">
        <v>17</v>
      </c>
      <c r="D3807" s="33">
        <v>0.86670000000000003</v>
      </c>
      <c r="E3807" s="34">
        <v>3.3</v>
      </c>
      <c r="F3807" s="35">
        <v>1296.97</v>
      </c>
      <c r="G3807" s="36">
        <v>617</v>
      </c>
      <c r="H3807" s="35">
        <v>393.02</v>
      </c>
      <c r="I3807" s="36">
        <v>186</v>
      </c>
      <c r="J3807" s="37">
        <v>2.1020583468395464</v>
      </c>
      <c r="L3807" s="2">
        <f>(H3802*K3802)/H3807</f>
        <v>0.61684519871762256</v>
      </c>
      <c r="M3807" s="2">
        <f>((H3802*K3802)/H3807)-K3802</f>
        <v>0.36684519871762256</v>
      </c>
    </row>
    <row r="3808" spans="1:13" x14ac:dyDescent="0.35">
      <c r="A3808" s="38" t="s">
        <v>120</v>
      </c>
      <c r="B3808" s="38" t="s">
        <v>69</v>
      </c>
      <c r="C3808" s="1" t="s">
        <v>6</v>
      </c>
      <c r="D3808" s="33">
        <v>0.93330000000000002</v>
      </c>
      <c r="E3808" s="34">
        <v>2.9</v>
      </c>
      <c r="F3808" s="35">
        <v>656</v>
      </c>
      <c r="G3808" s="36">
        <v>288</v>
      </c>
      <c r="H3808" s="35">
        <v>226.21</v>
      </c>
      <c r="I3808" s="36">
        <v>99</v>
      </c>
      <c r="J3808" s="37">
        <v>2.2777777777777777</v>
      </c>
      <c r="L3808" s="2">
        <f>(H3802*K3802)/H3808</f>
        <v>1.0717143362362407</v>
      </c>
      <c r="M3808" s="2">
        <f>((H3802*K3802)/H3808)-K3802</f>
        <v>0.82171433623624068</v>
      </c>
    </row>
    <row r="3809" spans="1:13" x14ac:dyDescent="0.35">
      <c r="A3809" s="38" t="s">
        <v>120</v>
      </c>
      <c r="B3809" s="38" t="s">
        <v>69</v>
      </c>
      <c r="C3809" s="1" t="s">
        <v>15</v>
      </c>
      <c r="D3809" s="33">
        <v>0.93330000000000002</v>
      </c>
      <c r="E3809" s="34">
        <v>31</v>
      </c>
      <c r="F3809" s="35">
        <v>14453.72</v>
      </c>
      <c r="G3809" s="36">
        <v>4095</v>
      </c>
      <c r="H3809" s="35">
        <v>466.25</v>
      </c>
      <c r="I3809" s="36">
        <v>132</v>
      </c>
      <c r="J3809" s="37">
        <v>3.5296019536019534</v>
      </c>
      <c r="L3809" s="2">
        <f>(H3802*K3802)/H3809</f>
        <v>0.51996246648793565</v>
      </c>
      <c r="M3809" s="2">
        <f>((H3802*K3802)/H3809)-K3802</f>
        <v>0.26996246648793565</v>
      </c>
    </row>
    <row r="3810" spans="1:13" x14ac:dyDescent="0.35">
      <c r="A3810" s="38" t="s">
        <v>120</v>
      </c>
      <c r="B3810" s="38" t="s">
        <v>69</v>
      </c>
      <c r="C3810" s="1" t="s">
        <v>20</v>
      </c>
      <c r="D3810" s="33">
        <v>0.93330000000000002</v>
      </c>
      <c r="E3810" s="34">
        <v>27.5</v>
      </c>
      <c r="F3810" s="35">
        <v>8019.37</v>
      </c>
      <c r="G3810" s="36">
        <v>3265</v>
      </c>
      <c r="H3810" s="35">
        <v>291.61</v>
      </c>
      <c r="I3810" s="36">
        <v>118</v>
      </c>
      <c r="J3810" s="37">
        <v>2.4561623277182236</v>
      </c>
      <c r="L3810" s="2">
        <f>(H3802*K3802)/H3810</f>
        <v>0.83135866396899971</v>
      </c>
      <c r="M3810" s="2">
        <f>((H3802*K3802)/H3810)-K3802</f>
        <v>0.58135866396899971</v>
      </c>
    </row>
    <row r="3811" spans="1:13" x14ac:dyDescent="0.35">
      <c r="A3811" s="38" t="s">
        <v>120</v>
      </c>
      <c r="B3811" s="38" t="s">
        <v>69</v>
      </c>
      <c r="C3811" s="1" t="s">
        <v>16</v>
      </c>
      <c r="D3811" s="33">
        <v>1</v>
      </c>
      <c r="E3811" s="34">
        <v>7.4</v>
      </c>
      <c r="F3811" s="35">
        <v>4441.07</v>
      </c>
      <c r="G3811" s="36">
        <v>1085</v>
      </c>
      <c r="H3811" s="35">
        <v>600.14</v>
      </c>
      <c r="I3811" s="36">
        <v>146</v>
      </c>
      <c r="J3811" s="37">
        <v>4.0931520737327185</v>
      </c>
      <c r="L3811" s="2">
        <f>(H3802*K3802)/H3811</f>
        <v>0.40395990935448395</v>
      </c>
      <c r="M3811" s="2">
        <f>((H3802*K3802)/H3811)-K3802</f>
        <v>0.15395990935448395</v>
      </c>
    </row>
    <row r="3812" spans="1:13" x14ac:dyDescent="0.35">
      <c r="A3812" s="38" t="s">
        <v>120</v>
      </c>
      <c r="B3812" s="38" t="s">
        <v>69</v>
      </c>
      <c r="C3812" s="1" t="s">
        <v>5</v>
      </c>
      <c r="D3812" s="33">
        <v>0.93330000000000002</v>
      </c>
      <c r="E3812" s="34">
        <v>4</v>
      </c>
      <c r="F3812" s="35">
        <v>2395.92</v>
      </c>
      <c r="G3812" s="36">
        <v>643</v>
      </c>
      <c r="H3812" s="35">
        <v>598.98</v>
      </c>
      <c r="I3812" s="36">
        <v>160</v>
      </c>
      <c r="J3812" s="37">
        <v>3.7261586314152413</v>
      </c>
      <c r="L3812" s="2">
        <f>(H3802*K3802)/H3812</f>
        <v>0.40474222845504021</v>
      </c>
      <c r="M3812" s="2">
        <f>((H3802*K3802)/H3812)-K3802</f>
        <v>0.15474222845504021</v>
      </c>
    </row>
    <row r="3813" spans="1:13" x14ac:dyDescent="0.35">
      <c r="A3813" s="38" t="s">
        <v>120</v>
      </c>
      <c r="B3813" s="38" t="s">
        <v>69</v>
      </c>
      <c r="C3813" s="1" t="s">
        <v>14</v>
      </c>
      <c r="D3813" s="33">
        <v>0.86670000000000003</v>
      </c>
      <c r="E3813" s="34">
        <v>5</v>
      </c>
      <c r="F3813" s="35">
        <v>1895.03</v>
      </c>
      <c r="G3813" s="36">
        <v>670</v>
      </c>
      <c r="H3813" s="35">
        <v>379.01</v>
      </c>
      <c r="I3813" s="36">
        <v>134</v>
      </c>
      <c r="J3813" s="37">
        <v>2.8284029850746268</v>
      </c>
      <c r="L3813" s="2">
        <f>(H3802*K3802)/H3813</f>
        <v>0.63964671116857075</v>
      </c>
      <c r="M3813" s="2">
        <f>((H3802*K3802)/H3813)-K3802</f>
        <v>0.38964671116857075</v>
      </c>
    </row>
    <row r="3814" spans="1:13" x14ac:dyDescent="0.35">
      <c r="A3814" s="38" t="s">
        <v>120</v>
      </c>
      <c r="B3814" s="38" t="s">
        <v>69</v>
      </c>
      <c r="C3814" s="1" t="s">
        <v>7</v>
      </c>
      <c r="D3814" s="33">
        <v>0.93330000000000002</v>
      </c>
      <c r="E3814" s="34">
        <v>4.2</v>
      </c>
      <c r="F3814" s="35">
        <v>1972.82</v>
      </c>
      <c r="G3814" s="36">
        <v>752</v>
      </c>
      <c r="H3814" s="35">
        <v>469.72</v>
      </c>
      <c r="I3814" s="36">
        <v>179</v>
      </c>
      <c r="J3814" s="37">
        <v>2.6234308510638296</v>
      </c>
      <c r="L3814" s="2">
        <f>(H3802*K3802)/H3814</f>
        <v>0.51612130631014219</v>
      </c>
      <c r="M3814" s="2">
        <f>((H3802*K3802)/H3814)-K3802</f>
        <v>0.26612130631014219</v>
      </c>
    </row>
    <row r="3815" spans="1:13" x14ac:dyDescent="0.35">
      <c r="A3815" s="38" t="s">
        <v>120</v>
      </c>
      <c r="B3815" s="38" t="s">
        <v>69</v>
      </c>
      <c r="C3815" s="1" t="s">
        <v>19</v>
      </c>
      <c r="D3815" s="33">
        <v>0.93330000000000002</v>
      </c>
      <c r="E3815" s="34">
        <v>1.9</v>
      </c>
      <c r="F3815" s="35">
        <v>1279.58</v>
      </c>
      <c r="G3815" s="36">
        <v>464</v>
      </c>
      <c r="H3815" s="35">
        <v>673.46</v>
      </c>
      <c r="I3815" s="36">
        <v>244</v>
      </c>
      <c r="J3815" s="37">
        <v>2.7577155172413792</v>
      </c>
      <c r="L3815" s="2">
        <f>(H3802*K3802)/H3815</f>
        <v>0.35998054821370234</v>
      </c>
      <c r="M3815" s="2">
        <f>((H3802*K3802)/H3815)-K3802</f>
        <v>0.10998054821370234</v>
      </c>
    </row>
    <row r="3816" spans="1:13" x14ac:dyDescent="0.35">
      <c r="A3816" s="38" t="s">
        <v>120</v>
      </c>
      <c r="B3816" s="38" t="s">
        <v>69</v>
      </c>
      <c r="C3816" s="1" t="s">
        <v>13</v>
      </c>
      <c r="D3816" s="33">
        <v>1</v>
      </c>
      <c r="E3816" s="34">
        <v>23.5</v>
      </c>
      <c r="F3816" s="35">
        <v>8618.57</v>
      </c>
      <c r="G3816" s="36">
        <v>2921</v>
      </c>
      <c r="H3816" s="35">
        <v>366.75</v>
      </c>
      <c r="I3816" s="36">
        <v>124</v>
      </c>
      <c r="J3816" s="37">
        <v>2.9505546045874698</v>
      </c>
      <c r="L3816" s="2">
        <f>(H3802*K3802)/H3816</f>
        <v>0.66102931152010913</v>
      </c>
      <c r="M3816" s="2">
        <f>((H3802*K3802)/H3816)-K3802</f>
        <v>0.41102931152010913</v>
      </c>
    </row>
    <row r="3817" spans="1:13" x14ac:dyDescent="0.35">
      <c r="A3817" s="38" t="s">
        <v>120</v>
      </c>
      <c r="B3817" s="38" t="s">
        <v>69</v>
      </c>
      <c r="C3817" s="1" t="s">
        <v>18</v>
      </c>
      <c r="D3817" s="33">
        <v>1</v>
      </c>
      <c r="E3817" s="34">
        <v>9.9</v>
      </c>
      <c r="F3817" s="35">
        <v>3011.02</v>
      </c>
      <c r="G3817" s="36">
        <v>973</v>
      </c>
      <c r="H3817" s="35">
        <v>304.14</v>
      </c>
      <c r="I3817" s="36">
        <v>98</v>
      </c>
      <c r="J3817" s="37">
        <v>3.0945734840698869</v>
      </c>
      <c r="L3817" s="2">
        <f>(H3802*K3802)/H3817</f>
        <v>0.7971082396264878</v>
      </c>
      <c r="M3817" s="2">
        <f>((H3802*K3802)/H3817)-K3802</f>
        <v>0.5471082396264878</v>
      </c>
    </row>
    <row r="3818" spans="1:13" x14ac:dyDescent="0.35">
      <c r="A3818" s="38" t="s">
        <v>120</v>
      </c>
      <c r="B3818" s="38" t="s">
        <v>69</v>
      </c>
      <c r="C3818" s="1" t="s">
        <v>11</v>
      </c>
      <c r="D3818" s="33">
        <v>1</v>
      </c>
      <c r="E3818" s="34">
        <v>11.6</v>
      </c>
      <c r="F3818" s="35">
        <v>2620.65</v>
      </c>
      <c r="G3818" s="36">
        <v>1182</v>
      </c>
      <c r="H3818" s="35">
        <v>225.92</v>
      </c>
      <c r="I3818" s="36">
        <v>101</v>
      </c>
      <c r="J3818" s="37">
        <v>2.2171319796954316</v>
      </c>
      <c r="L3818" s="2">
        <f>(H3802*K3802)/H3818</f>
        <v>1.0730900318696885</v>
      </c>
      <c r="M3818" s="2">
        <f>((H3802*K3802)/H3818)-K3802</f>
        <v>0.82309003186968854</v>
      </c>
    </row>
    <row r="3819" spans="1:13" x14ac:dyDescent="0.35">
      <c r="A3819" s="38" t="s">
        <v>120</v>
      </c>
      <c r="B3819" s="38" t="s">
        <v>69</v>
      </c>
      <c r="C3819" s="1" t="s">
        <v>9</v>
      </c>
      <c r="D3819" s="33">
        <v>0.93330000000000002</v>
      </c>
      <c r="E3819" s="34">
        <v>6.4</v>
      </c>
      <c r="F3819" s="35">
        <v>1428.36</v>
      </c>
      <c r="G3819" s="36">
        <v>561</v>
      </c>
      <c r="H3819" s="35">
        <v>223.18</v>
      </c>
      <c r="I3819" s="36">
        <v>87</v>
      </c>
      <c r="J3819" s="37">
        <v>2.5460962566844918</v>
      </c>
      <c r="L3819" s="2">
        <f>(H3802*K3802)/H3819</f>
        <v>1.0862644502195538</v>
      </c>
      <c r="M3819" s="2">
        <f>((H3802*K3802)/H3819)-K3802</f>
        <v>0.83626445021955376</v>
      </c>
    </row>
    <row r="3820" spans="1:13" x14ac:dyDescent="0.35">
      <c r="A3820" s="1" t="s">
        <v>120</v>
      </c>
      <c r="B3820" s="1" t="s">
        <v>71</v>
      </c>
      <c r="C3820" s="1" t="s">
        <v>154</v>
      </c>
      <c r="D3820" s="33">
        <v>1</v>
      </c>
      <c r="E3820" s="34">
        <v>18.600000000000001</v>
      </c>
      <c r="F3820" s="35">
        <v>12542.44</v>
      </c>
      <c r="G3820" s="36">
        <v>3955</v>
      </c>
      <c r="H3820" s="35">
        <v>674.32</v>
      </c>
      <c r="I3820" s="36">
        <v>212</v>
      </c>
      <c r="J3820" s="37">
        <v>3.1712869785082174</v>
      </c>
      <c r="K3820" s="28">
        <v>0.25</v>
      </c>
    </row>
    <row r="3821" spans="1:13" x14ac:dyDescent="0.35">
      <c r="A3821" s="38" t="s">
        <v>120</v>
      </c>
      <c r="B3821" s="38" t="s">
        <v>71</v>
      </c>
      <c r="C3821" s="1" t="s">
        <v>12</v>
      </c>
      <c r="D3821" s="33">
        <v>1</v>
      </c>
      <c r="E3821" s="34">
        <v>16.5</v>
      </c>
      <c r="F3821" s="35">
        <v>6907.5</v>
      </c>
      <c r="G3821" s="36">
        <v>2319</v>
      </c>
      <c r="H3821" s="35">
        <v>418.64</v>
      </c>
      <c r="I3821" s="36">
        <v>140</v>
      </c>
      <c r="J3821" s="37">
        <v>2.978654592496766</v>
      </c>
      <c r="L3821" s="2">
        <f>(H3820*K3820)/H3821</f>
        <v>0.40268488438754063</v>
      </c>
      <c r="M3821" s="2">
        <f>((H3820*K3820)/H3821)-K3820</f>
        <v>0.15268488438754063</v>
      </c>
    </row>
    <row r="3822" spans="1:13" x14ac:dyDescent="0.35">
      <c r="A3822" s="38" t="s">
        <v>120</v>
      </c>
      <c r="B3822" s="38" t="s">
        <v>71</v>
      </c>
      <c r="C3822" s="1" t="s">
        <v>8</v>
      </c>
      <c r="D3822" s="33">
        <v>1</v>
      </c>
      <c r="E3822" s="34">
        <v>8</v>
      </c>
      <c r="F3822" s="35">
        <v>4160.5</v>
      </c>
      <c r="G3822" s="36">
        <v>1293</v>
      </c>
      <c r="H3822" s="35">
        <v>520.05999999999995</v>
      </c>
      <c r="I3822" s="36">
        <v>161</v>
      </c>
      <c r="J3822" s="37">
        <v>3.2177107501933486</v>
      </c>
      <c r="L3822" s="2">
        <f>(H3820*K3820)/H3822</f>
        <v>0.32415490520324586</v>
      </c>
      <c r="M3822" s="2">
        <f>((H3820*K3820)/H3822)-K3820</f>
        <v>7.4154905203245858E-2</v>
      </c>
    </row>
    <row r="3823" spans="1:13" x14ac:dyDescent="0.35">
      <c r="A3823" s="38" t="s">
        <v>120</v>
      </c>
      <c r="B3823" s="38" t="s">
        <v>71</v>
      </c>
      <c r="C3823" s="1" t="s">
        <v>4</v>
      </c>
      <c r="D3823" s="33">
        <v>1</v>
      </c>
      <c r="E3823" s="34">
        <v>4.2</v>
      </c>
      <c r="F3823" s="35">
        <v>1632.16</v>
      </c>
      <c r="G3823" s="36">
        <v>608</v>
      </c>
      <c r="H3823" s="35">
        <v>388.61</v>
      </c>
      <c r="I3823" s="36">
        <v>144</v>
      </c>
      <c r="J3823" s="37">
        <v>2.6844736842105266</v>
      </c>
      <c r="L3823" s="2">
        <f>(H3820*K3820)/H3823</f>
        <v>0.4338025269550449</v>
      </c>
      <c r="M3823" s="2">
        <f>((H3820*K3820)/H3823)-K3820</f>
        <v>0.1838025269550449</v>
      </c>
    </row>
    <row r="3824" spans="1:13" x14ac:dyDescent="0.35">
      <c r="A3824" s="38" t="s">
        <v>120</v>
      </c>
      <c r="B3824" s="38" t="s">
        <v>71</v>
      </c>
      <c r="C3824" s="1" t="s">
        <v>10</v>
      </c>
      <c r="D3824" s="33">
        <v>1</v>
      </c>
      <c r="E3824" s="34">
        <v>4.7</v>
      </c>
      <c r="F3824" s="35">
        <v>1091.99</v>
      </c>
      <c r="G3824" s="36">
        <v>344</v>
      </c>
      <c r="H3824" s="35">
        <v>232.34</v>
      </c>
      <c r="I3824" s="36">
        <v>73</v>
      </c>
      <c r="J3824" s="37">
        <v>3.174389534883721</v>
      </c>
      <c r="L3824" s="2">
        <f>(H3820*K3820)/H3824</f>
        <v>0.72557458896444871</v>
      </c>
      <c r="M3824" s="2">
        <f>((H3820*K3820)/H3824)-K3820</f>
        <v>0.47557458896444871</v>
      </c>
    </row>
    <row r="3825" spans="1:13" x14ac:dyDescent="0.35">
      <c r="A3825" s="38" t="s">
        <v>120</v>
      </c>
      <c r="B3825" s="38" t="s">
        <v>71</v>
      </c>
      <c r="C3825" s="1" t="s">
        <v>17</v>
      </c>
      <c r="D3825" s="33">
        <v>0.9</v>
      </c>
      <c r="E3825" s="34">
        <v>2.1</v>
      </c>
      <c r="F3825" s="35">
        <v>1030.68</v>
      </c>
      <c r="G3825" s="36">
        <v>540</v>
      </c>
      <c r="H3825" s="35">
        <v>490.8</v>
      </c>
      <c r="I3825" s="36">
        <v>257</v>
      </c>
      <c r="J3825" s="37">
        <v>1.9086666666666667</v>
      </c>
      <c r="L3825" s="2">
        <f>(H3820*K3820)/H3825</f>
        <v>0.343480032599837</v>
      </c>
      <c r="M3825" s="2">
        <f>((H3820*K3820)/H3825)-K3820</f>
        <v>9.3480032599837004E-2</v>
      </c>
    </row>
    <row r="3826" spans="1:13" x14ac:dyDescent="0.35">
      <c r="A3826" s="38" t="s">
        <v>120</v>
      </c>
      <c r="B3826" s="38" t="s">
        <v>71</v>
      </c>
      <c r="C3826" s="1" t="s">
        <v>6</v>
      </c>
      <c r="D3826" s="33">
        <v>1</v>
      </c>
      <c r="E3826" s="34">
        <v>3.7</v>
      </c>
      <c r="F3826" s="35">
        <v>647.16999999999996</v>
      </c>
      <c r="G3826" s="36">
        <v>324</v>
      </c>
      <c r="H3826" s="35">
        <v>174.91</v>
      </c>
      <c r="I3826" s="36">
        <v>87</v>
      </c>
      <c r="J3826" s="37">
        <v>1.9974382716049381</v>
      </c>
      <c r="L3826" s="2">
        <f>(H3820*K3820)/H3826</f>
        <v>0.96380995940769543</v>
      </c>
      <c r="M3826" s="2">
        <f>((H3820*K3820)/H3826)-K3820</f>
        <v>0.71380995940769543</v>
      </c>
    </row>
    <row r="3827" spans="1:13" x14ac:dyDescent="0.35">
      <c r="A3827" s="38" t="s">
        <v>120</v>
      </c>
      <c r="B3827" s="38" t="s">
        <v>71</v>
      </c>
      <c r="C3827" s="1" t="s">
        <v>15</v>
      </c>
      <c r="D3827" s="33">
        <v>1</v>
      </c>
      <c r="E3827" s="34">
        <v>31.4</v>
      </c>
      <c r="F3827" s="35">
        <v>13028.18</v>
      </c>
      <c r="G3827" s="36">
        <v>4020</v>
      </c>
      <c r="H3827" s="35">
        <v>414.91</v>
      </c>
      <c r="I3827" s="36">
        <v>128</v>
      </c>
      <c r="J3827" s="37">
        <v>3.2408407960199006</v>
      </c>
      <c r="L3827" s="2">
        <f>(H3820*K3820)/H3827</f>
        <v>0.40630498180328267</v>
      </c>
      <c r="M3827" s="2">
        <f>((H3820*K3820)/H3827)-K3820</f>
        <v>0.15630498180328267</v>
      </c>
    </row>
    <row r="3828" spans="1:13" x14ac:dyDescent="0.35">
      <c r="A3828" s="38" t="s">
        <v>120</v>
      </c>
      <c r="B3828" s="38" t="s">
        <v>71</v>
      </c>
      <c r="C3828" s="1" t="s">
        <v>20</v>
      </c>
      <c r="D3828" s="33">
        <v>1</v>
      </c>
      <c r="E3828" s="34">
        <v>27.7</v>
      </c>
      <c r="F3828" s="35">
        <v>7523.92</v>
      </c>
      <c r="G3828" s="36">
        <v>3072</v>
      </c>
      <c r="H3828" s="35">
        <v>271.62</v>
      </c>
      <c r="I3828" s="36">
        <v>110</v>
      </c>
      <c r="J3828" s="37">
        <v>2.4491927083333334</v>
      </c>
      <c r="L3828" s="2">
        <f>(H3820*K3820)/H3828</f>
        <v>0.62064649142183936</v>
      </c>
      <c r="M3828" s="2">
        <f>((H3820*K3820)/H3828)-K3820</f>
        <v>0.37064649142183936</v>
      </c>
    </row>
    <row r="3829" spans="1:13" x14ac:dyDescent="0.35">
      <c r="A3829" s="38" t="s">
        <v>120</v>
      </c>
      <c r="B3829" s="38" t="s">
        <v>71</v>
      </c>
      <c r="C3829" s="1" t="s">
        <v>16</v>
      </c>
      <c r="D3829" s="33">
        <v>1</v>
      </c>
      <c r="E3829" s="34">
        <v>8.4</v>
      </c>
      <c r="F3829" s="35">
        <v>3495.83</v>
      </c>
      <c r="G3829" s="36">
        <v>917</v>
      </c>
      <c r="H3829" s="35">
        <v>416.17</v>
      </c>
      <c r="I3829" s="36">
        <v>109</v>
      </c>
      <c r="J3829" s="37">
        <v>3.8122464558342419</v>
      </c>
      <c r="L3829" s="2">
        <f>(H3820*K3820)/H3829</f>
        <v>0.40507484922027059</v>
      </c>
      <c r="M3829" s="2">
        <f>((H3820*K3820)/H3829)-K3820</f>
        <v>0.15507484922027059</v>
      </c>
    </row>
    <row r="3830" spans="1:13" x14ac:dyDescent="0.35">
      <c r="A3830" s="38" t="s">
        <v>120</v>
      </c>
      <c r="B3830" s="38" t="s">
        <v>71</v>
      </c>
      <c r="C3830" s="1" t="s">
        <v>5</v>
      </c>
      <c r="D3830" s="33">
        <v>1</v>
      </c>
      <c r="E3830" s="34">
        <v>4.5999999999999996</v>
      </c>
      <c r="F3830" s="35">
        <v>2520.73</v>
      </c>
      <c r="G3830" s="36">
        <v>688</v>
      </c>
      <c r="H3830" s="35">
        <v>547.98</v>
      </c>
      <c r="I3830" s="36">
        <v>149</v>
      </c>
      <c r="J3830" s="37">
        <v>3.6638517441860468</v>
      </c>
      <c r="L3830" s="2">
        <f>(H3820*K3820)/H3830</f>
        <v>0.30763896492572723</v>
      </c>
      <c r="M3830" s="2">
        <f>((H3820*K3820)/H3830)-K3820</f>
        <v>5.7638964925727232E-2</v>
      </c>
    </row>
    <row r="3831" spans="1:13" x14ac:dyDescent="0.35">
      <c r="A3831" s="38" t="s">
        <v>120</v>
      </c>
      <c r="B3831" s="38" t="s">
        <v>71</v>
      </c>
      <c r="C3831" s="1" t="s">
        <v>14</v>
      </c>
      <c r="D3831" s="33">
        <v>1</v>
      </c>
      <c r="E3831" s="34">
        <v>6</v>
      </c>
      <c r="F3831" s="35">
        <v>1864.78</v>
      </c>
      <c r="G3831" s="36">
        <v>701</v>
      </c>
      <c r="H3831" s="35">
        <v>310.8</v>
      </c>
      <c r="I3831" s="36">
        <v>116</v>
      </c>
      <c r="J3831" s="37">
        <v>2.6601711840228246</v>
      </c>
      <c r="L3831" s="2">
        <f>(H3820*K3820)/H3831</f>
        <v>0.54240669240669248</v>
      </c>
      <c r="M3831" s="2">
        <f>((H3820*K3820)/H3831)-K3820</f>
        <v>0.29240669240669248</v>
      </c>
    </row>
    <row r="3832" spans="1:13" x14ac:dyDescent="0.35">
      <c r="A3832" s="38" t="s">
        <v>120</v>
      </c>
      <c r="B3832" s="38" t="s">
        <v>71</v>
      </c>
      <c r="C3832" s="1" t="s">
        <v>7</v>
      </c>
      <c r="D3832" s="33">
        <v>1</v>
      </c>
      <c r="E3832" s="34">
        <v>4.0999999999999996</v>
      </c>
      <c r="F3832" s="35">
        <v>1993.98</v>
      </c>
      <c r="G3832" s="36">
        <v>720</v>
      </c>
      <c r="H3832" s="35">
        <v>486.34</v>
      </c>
      <c r="I3832" s="36">
        <v>175</v>
      </c>
      <c r="J3832" s="37">
        <v>2.7694166666666669</v>
      </c>
      <c r="L3832" s="2">
        <f>(H3820*K3820)/H3832</f>
        <v>0.34662992967882555</v>
      </c>
      <c r="M3832" s="2">
        <f>((H3820*K3820)/H3832)-K3820</f>
        <v>9.6629929678825555E-2</v>
      </c>
    </row>
    <row r="3833" spans="1:13" x14ac:dyDescent="0.35">
      <c r="A3833" s="38" t="s">
        <v>120</v>
      </c>
      <c r="B3833" s="38" t="s">
        <v>71</v>
      </c>
      <c r="C3833" s="1" t="s">
        <v>19</v>
      </c>
      <c r="D3833" s="33">
        <v>1</v>
      </c>
      <c r="E3833" s="34">
        <v>2</v>
      </c>
      <c r="F3833" s="35">
        <v>1012.14</v>
      </c>
      <c r="G3833" s="36">
        <v>363</v>
      </c>
      <c r="H3833" s="35">
        <v>506.07</v>
      </c>
      <c r="I3833" s="36">
        <v>181</v>
      </c>
      <c r="J3833" s="37">
        <v>2.7882644628099174</v>
      </c>
      <c r="L3833" s="2">
        <f>(H3820*K3820)/H3833</f>
        <v>0.33311597209872157</v>
      </c>
      <c r="M3833" s="2">
        <f>((H3820*K3820)/H3833)-K3820</f>
        <v>8.3115972098721569E-2</v>
      </c>
    </row>
    <row r="3834" spans="1:13" x14ac:dyDescent="0.35">
      <c r="A3834" s="38" t="s">
        <v>120</v>
      </c>
      <c r="B3834" s="38" t="s">
        <v>71</v>
      </c>
      <c r="C3834" s="1" t="s">
        <v>13</v>
      </c>
      <c r="D3834" s="33">
        <v>1</v>
      </c>
      <c r="E3834" s="34">
        <v>24.5</v>
      </c>
      <c r="F3834" s="35">
        <v>6530.26</v>
      </c>
      <c r="G3834" s="36">
        <v>2223</v>
      </c>
      <c r="H3834" s="35">
        <v>266.54000000000002</v>
      </c>
      <c r="I3834" s="36">
        <v>90</v>
      </c>
      <c r="J3834" s="37">
        <v>2.9375888439046336</v>
      </c>
      <c r="L3834" s="2">
        <f>(H3820*K3820)/H3834</f>
        <v>0.6324754258272679</v>
      </c>
      <c r="M3834" s="2">
        <f>((H3820*K3820)/H3834)-K3820</f>
        <v>0.3824754258272679</v>
      </c>
    </row>
    <row r="3835" spans="1:13" x14ac:dyDescent="0.35">
      <c r="A3835" s="38" t="s">
        <v>120</v>
      </c>
      <c r="B3835" s="38" t="s">
        <v>71</v>
      </c>
      <c r="C3835" s="1" t="s">
        <v>18</v>
      </c>
      <c r="D3835" s="33">
        <v>1</v>
      </c>
      <c r="E3835" s="34">
        <v>6.5</v>
      </c>
      <c r="F3835" s="35">
        <v>2160.1</v>
      </c>
      <c r="G3835" s="36">
        <v>691</v>
      </c>
      <c r="H3835" s="35">
        <v>332.32</v>
      </c>
      <c r="I3835" s="36">
        <v>106</v>
      </c>
      <c r="J3835" s="37">
        <v>3.1260492040520984</v>
      </c>
      <c r="L3835" s="2">
        <f>(H3820*K3820)/H3835</f>
        <v>0.50728213769860375</v>
      </c>
      <c r="M3835" s="2">
        <f>((H3820*K3820)/H3835)-K3820</f>
        <v>0.25728213769860375</v>
      </c>
    </row>
    <row r="3836" spans="1:13" x14ac:dyDescent="0.35">
      <c r="A3836" s="38" t="s">
        <v>120</v>
      </c>
      <c r="B3836" s="38" t="s">
        <v>71</v>
      </c>
      <c r="C3836" s="1" t="s">
        <v>11</v>
      </c>
      <c r="D3836" s="33">
        <v>1</v>
      </c>
      <c r="E3836" s="34">
        <v>14.6</v>
      </c>
      <c r="F3836" s="35">
        <v>2672.29</v>
      </c>
      <c r="G3836" s="36">
        <v>1227</v>
      </c>
      <c r="H3836" s="35">
        <v>183.03</v>
      </c>
      <c r="I3836" s="36">
        <v>84</v>
      </c>
      <c r="J3836" s="37">
        <v>2.1779054604726977</v>
      </c>
      <c r="L3836" s="2">
        <f>(H3820*K3820)/H3836</f>
        <v>0.92105119379336731</v>
      </c>
      <c r="M3836" s="2">
        <f>((H3820*K3820)/H3836)-K3820</f>
        <v>0.67105119379336731</v>
      </c>
    </row>
    <row r="3837" spans="1:13" x14ac:dyDescent="0.35">
      <c r="A3837" s="38" t="s">
        <v>120</v>
      </c>
      <c r="B3837" s="38" t="s">
        <v>71</v>
      </c>
      <c r="C3837" s="1" t="s">
        <v>9</v>
      </c>
      <c r="D3837" s="33">
        <v>1</v>
      </c>
      <c r="E3837" s="34">
        <v>5.4</v>
      </c>
      <c r="F3837" s="35">
        <v>1135.94</v>
      </c>
      <c r="G3837" s="36">
        <v>407</v>
      </c>
      <c r="H3837" s="35">
        <v>210.36</v>
      </c>
      <c r="I3837" s="36">
        <v>75</v>
      </c>
      <c r="J3837" s="37">
        <v>2.7910073710073711</v>
      </c>
      <c r="L3837" s="2">
        <f>(H3820*K3820)/H3837</f>
        <v>0.80138809659631105</v>
      </c>
      <c r="M3837" s="2">
        <f>((H3820*K3820)/H3837)-K3820</f>
        <v>0.55138809659631105</v>
      </c>
    </row>
    <row r="3838" spans="1:13" x14ac:dyDescent="0.35">
      <c r="A3838" s="1" t="s">
        <v>120</v>
      </c>
      <c r="B3838" s="1" t="s">
        <v>74</v>
      </c>
      <c r="C3838" s="1" t="s">
        <v>154</v>
      </c>
      <c r="D3838" s="33">
        <v>1</v>
      </c>
      <c r="E3838" s="34">
        <v>19.5</v>
      </c>
      <c r="F3838" s="35">
        <v>12362.87</v>
      </c>
      <c r="G3838" s="36">
        <v>4425</v>
      </c>
      <c r="H3838" s="35">
        <v>633.99</v>
      </c>
      <c r="I3838" s="36">
        <v>226</v>
      </c>
      <c r="J3838" s="37">
        <v>2.7938689265536727</v>
      </c>
      <c r="K3838" s="28">
        <v>0.25</v>
      </c>
    </row>
    <row r="3839" spans="1:13" x14ac:dyDescent="0.35">
      <c r="A3839" s="38" t="s">
        <v>120</v>
      </c>
      <c r="B3839" s="38" t="s">
        <v>74</v>
      </c>
      <c r="C3839" s="1" t="s">
        <v>12</v>
      </c>
      <c r="D3839" s="33">
        <v>1</v>
      </c>
      <c r="E3839" s="34">
        <v>11.8</v>
      </c>
      <c r="F3839" s="35">
        <v>4846.67</v>
      </c>
      <c r="G3839" s="36">
        <v>2206</v>
      </c>
      <c r="H3839" s="35">
        <v>410.73</v>
      </c>
      <c r="I3839" s="36">
        <v>186</v>
      </c>
      <c r="J3839" s="37">
        <v>2.1970398912058022</v>
      </c>
      <c r="L3839" s="2">
        <f>(H3838*K3838)/H3839</f>
        <v>0.38589219195091667</v>
      </c>
      <c r="M3839" s="2">
        <f>((H3838*K3838)/H3839)-K3838</f>
        <v>0.13589219195091667</v>
      </c>
    </row>
    <row r="3840" spans="1:13" x14ac:dyDescent="0.35">
      <c r="A3840" s="38" t="s">
        <v>120</v>
      </c>
      <c r="B3840" s="38" t="s">
        <v>74</v>
      </c>
      <c r="C3840" s="1" t="s">
        <v>8</v>
      </c>
      <c r="D3840" s="33">
        <v>1</v>
      </c>
      <c r="E3840" s="34">
        <v>6.7</v>
      </c>
      <c r="F3840" s="35">
        <v>4861.4399999999996</v>
      </c>
      <c r="G3840" s="36">
        <v>1385</v>
      </c>
      <c r="H3840" s="35">
        <v>725.59</v>
      </c>
      <c r="I3840" s="36">
        <v>206</v>
      </c>
      <c r="J3840" s="37">
        <v>3.510064981949458</v>
      </c>
      <c r="L3840" s="2">
        <f>(H3838*K3838)/H3840</f>
        <v>0.21843947683953746</v>
      </c>
      <c r="M3840" s="2">
        <f>((H3838*K3838)/H3840)-K3838</f>
        <v>-3.1560523160462539E-2</v>
      </c>
    </row>
    <row r="3841" spans="1:13" x14ac:dyDescent="0.35">
      <c r="A3841" s="38" t="s">
        <v>120</v>
      </c>
      <c r="B3841" s="38" t="s">
        <v>74</v>
      </c>
      <c r="C3841" s="1" t="s">
        <v>4</v>
      </c>
      <c r="D3841" s="33">
        <v>1</v>
      </c>
      <c r="E3841" s="34">
        <v>4</v>
      </c>
      <c r="F3841" s="35">
        <v>1287.1099999999999</v>
      </c>
      <c r="G3841" s="36">
        <v>449</v>
      </c>
      <c r="H3841" s="35">
        <v>321.77999999999997</v>
      </c>
      <c r="I3841" s="36">
        <v>112</v>
      </c>
      <c r="J3841" s="37">
        <v>2.8666146993318482</v>
      </c>
      <c r="L3841" s="2">
        <f>(H3838*K3838)/H3841</f>
        <v>0.49256479582323331</v>
      </c>
      <c r="M3841" s="2">
        <f>((H3838*K3838)/H3841)-K3838</f>
        <v>0.24256479582323331</v>
      </c>
    </row>
    <row r="3842" spans="1:13" x14ac:dyDescent="0.35">
      <c r="A3842" s="38" t="s">
        <v>120</v>
      </c>
      <c r="B3842" s="38" t="s">
        <v>74</v>
      </c>
      <c r="C3842" s="1" t="s">
        <v>10</v>
      </c>
      <c r="D3842" s="33">
        <v>0.85709999999999997</v>
      </c>
      <c r="E3842" s="34">
        <v>4.4000000000000004</v>
      </c>
      <c r="F3842" s="35">
        <v>1636.64</v>
      </c>
      <c r="G3842" s="36">
        <v>523</v>
      </c>
      <c r="H3842" s="35">
        <v>371.96</v>
      </c>
      <c r="I3842" s="36">
        <v>118</v>
      </c>
      <c r="J3842" s="37">
        <v>3.1293307839388147</v>
      </c>
      <c r="L3842" s="2">
        <f>(H3838*K3838)/H3842</f>
        <v>0.42611436713625123</v>
      </c>
      <c r="M3842" s="2">
        <f>((H3838*K3838)/H3842)-K3838</f>
        <v>0.17611436713625123</v>
      </c>
    </row>
    <row r="3843" spans="1:13" x14ac:dyDescent="0.35">
      <c r="A3843" s="38" t="s">
        <v>120</v>
      </c>
      <c r="B3843" s="38" t="s">
        <v>74</v>
      </c>
      <c r="C3843" s="1" t="s">
        <v>17</v>
      </c>
      <c r="D3843" s="33">
        <v>0.71430000000000005</v>
      </c>
      <c r="E3843" s="34">
        <v>2.1</v>
      </c>
      <c r="F3843" s="35">
        <v>1383.55</v>
      </c>
      <c r="G3843" s="36">
        <v>639</v>
      </c>
      <c r="H3843" s="35">
        <v>658.83</v>
      </c>
      <c r="I3843" s="36">
        <v>304</v>
      </c>
      <c r="J3843" s="37">
        <v>2.1651799687010955</v>
      </c>
      <c r="L3843" s="2">
        <f>(H3838*K3838)/H3843</f>
        <v>0.24057419971768132</v>
      </c>
      <c r="M3843" s="2">
        <f>((H3838*K3838)/H3843)-K3838</f>
        <v>-9.4258002823186804E-3</v>
      </c>
    </row>
    <row r="3844" spans="1:13" x14ac:dyDescent="0.35">
      <c r="A3844" s="38" t="s">
        <v>120</v>
      </c>
      <c r="B3844" s="38" t="s">
        <v>74</v>
      </c>
      <c r="C3844" s="1" t="s">
        <v>6</v>
      </c>
      <c r="D3844" s="33">
        <v>0.85709999999999997</v>
      </c>
      <c r="E3844" s="34">
        <v>4.5999999999999996</v>
      </c>
      <c r="F3844" s="35">
        <v>1720.01</v>
      </c>
      <c r="G3844" s="36">
        <v>700</v>
      </c>
      <c r="H3844" s="35">
        <v>373.92</v>
      </c>
      <c r="I3844" s="36">
        <v>152</v>
      </c>
      <c r="J3844" s="37">
        <v>2.457157142857143</v>
      </c>
      <c r="L3844" s="2">
        <f>(H3838*K3838)/H3844</f>
        <v>0.4238807766367137</v>
      </c>
      <c r="M3844" s="2">
        <f>((H3838*K3838)/H3844)-K3838</f>
        <v>0.1738807766367137</v>
      </c>
    </row>
    <row r="3845" spans="1:13" x14ac:dyDescent="0.35">
      <c r="A3845" s="38" t="s">
        <v>120</v>
      </c>
      <c r="B3845" s="38" t="s">
        <v>74</v>
      </c>
      <c r="C3845" s="1" t="s">
        <v>15</v>
      </c>
      <c r="D3845" s="33">
        <v>1</v>
      </c>
      <c r="E3845" s="34">
        <v>28.7</v>
      </c>
      <c r="F3845" s="35">
        <v>16568.52</v>
      </c>
      <c r="G3845" s="36">
        <v>4546</v>
      </c>
      <c r="H3845" s="35">
        <v>577.29999999999995</v>
      </c>
      <c r="I3845" s="36">
        <v>158</v>
      </c>
      <c r="J3845" s="37">
        <v>3.6446370435547735</v>
      </c>
      <c r="L3845" s="2">
        <f>(H3838*K3838)/H3845</f>
        <v>0.27454962757664997</v>
      </c>
      <c r="M3845" s="2">
        <f>((H3838*K3838)/H3845)-K3838</f>
        <v>2.4549627576649968E-2</v>
      </c>
    </row>
    <row r="3846" spans="1:13" x14ac:dyDescent="0.35">
      <c r="A3846" s="38" t="s">
        <v>120</v>
      </c>
      <c r="B3846" s="38" t="s">
        <v>74</v>
      </c>
      <c r="C3846" s="1" t="s">
        <v>20</v>
      </c>
      <c r="D3846" s="33">
        <v>1</v>
      </c>
      <c r="E3846" s="34">
        <v>27.5</v>
      </c>
      <c r="F3846" s="35">
        <v>9476.44</v>
      </c>
      <c r="G3846" s="36">
        <v>4112</v>
      </c>
      <c r="H3846" s="35">
        <v>344.6</v>
      </c>
      <c r="I3846" s="36">
        <v>149</v>
      </c>
      <c r="J3846" s="37">
        <v>2.3045817120622569</v>
      </c>
      <c r="L3846" s="2">
        <f>(H3838*K3838)/H3846</f>
        <v>0.45994631456761459</v>
      </c>
      <c r="M3846" s="2">
        <f>((H3838*K3838)/H3846)-K3838</f>
        <v>0.20994631456761459</v>
      </c>
    </row>
    <row r="3847" spans="1:13" x14ac:dyDescent="0.35">
      <c r="A3847" s="38" t="s">
        <v>120</v>
      </c>
      <c r="B3847" s="38" t="s">
        <v>74</v>
      </c>
      <c r="C3847" s="1" t="s">
        <v>16</v>
      </c>
      <c r="D3847" s="33">
        <v>1</v>
      </c>
      <c r="E3847" s="34">
        <v>10.199999999999999</v>
      </c>
      <c r="F3847" s="35">
        <v>3219.98</v>
      </c>
      <c r="G3847" s="36">
        <v>761</v>
      </c>
      <c r="H3847" s="35">
        <v>315.68</v>
      </c>
      <c r="I3847" s="36">
        <v>74</v>
      </c>
      <c r="J3847" s="37">
        <v>4.2312483574244419</v>
      </c>
      <c r="L3847" s="2">
        <f>(H3838*K3838)/H3847</f>
        <v>0.50208280537252914</v>
      </c>
      <c r="M3847" s="2">
        <f>((H3838*K3838)/H3847)-K3838</f>
        <v>0.25208280537252914</v>
      </c>
    </row>
    <row r="3848" spans="1:13" x14ac:dyDescent="0.35">
      <c r="A3848" s="38" t="s">
        <v>120</v>
      </c>
      <c r="B3848" s="38" t="s">
        <v>74</v>
      </c>
      <c r="C3848" s="1" t="s">
        <v>5</v>
      </c>
      <c r="D3848" s="33">
        <v>1</v>
      </c>
      <c r="E3848" s="34">
        <v>5.3</v>
      </c>
      <c r="F3848" s="35">
        <v>3837.02</v>
      </c>
      <c r="G3848" s="36">
        <v>951</v>
      </c>
      <c r="H3848" s="35">
        <v>723.97</v>
      </c>
      <c r="I3848" s="36">
        <v>179</v>
      </c>
      <c r="J3848" s="37">
        <v>4.0347213459516302</v>
      </c>
      <c r="L3848" s="2">
        <f>(H3838*K3838)/H3848</f>
        <v>0.21892827050844649</v>
      </c>
      <c r="M3848" s="2">
        <f>((H3838*K3838)/H3848)-K3838</f>
        <v>-3.1071729491553512E-2</v>
      </c>
    </row>
    <row r="3849" spans="1:13" x14ac:dyDescent="0.35">
      <c r="A3849" s="38" t="s">
        <v>120</v>
      </c>
      <c r="B3849" s="38" t="s">
        <v>74</v>
      </c>
      <c r="C3849" s="1" t="s">
        <v>14</v>
      </c>
      <c r="D3849" s="33">
        <v>0.85709999999999997</v>
      </c>
      <c r="E3849" s="34">
        <v>5.6</v>
      </c>
      <c r="F3849" s="35">
        <v>1171.98</v>
      </c>
      <c r="G3849" s="36">
        <v>378</v>
      </c>
      <c r="H3849" s="35">
        <v>209.28</v>
      </c>
      <c r="I3849" s="36">
        <v>67</v>
      </c>
      <c r="J3849" s="37">
        <v>3.1004761904761904</v>
      </c>
      <c r="L3849" s="2">
        <f>(H3838*K3838)/H3849</f>
        <v>0.75734661697247707</v>
      </c>
      <c r="M3849" s="2">
        <f>((H3838*K3838)/H3849)-K3838</f>
        <v>0.50734661697247707</v>
      </c>
    </row>
    <row r="3850" spans="1:13" x14ac:dyDescent="0.35">
      <c r="A3850" s="38" t="s">
        <v>120</v>
      </c>
      <c r="B3850" s="38" t="s">
        <v>74</v>
      </c>
      <c r="C3850" s="1" t="s">
        <v>7</v>
      </c>
      <c r="D3850" s="33">
        <v>1</v>
      </c>
      <c r="E3850" s="34">
        <v>4.2</v>
      </c>
      <c r="F3850" s="35">
        <v>2229.84</v>
      </c>
      <c r="G3850" s="36">
        <v>822</v>
      </c>
      <c r="H3850" s="35">
        <v>530.91</v>
      </c>
      <c r="I3850" s="36">
        <v>195</v>
      </c>
      <c r="J3850" s="37">
        <v>2.7127007299270076</v>
      </c>
      <c r="L3850" s="2">
        <f>(H3838*K3838)/H3850</f>
        <v>0.29853930044640337</v>
      </c>
      <c r="M3850" s="2">
        <f>((H3838*K3838)/H3850)-K3838</f>
        <v>4.8539300446403366E-2</v>
      </c>
    </row>
    <row r="3851" spans="1:13" x14ac:dyDescent="0.35">
      <c r="A3851" s="38" t="s">
        <v>120</v>
      </c>
      <c r="B3851" s="38" t="s">
        <v>74</v>
      </c>
      <c r="C3851" s="1" t="s">
        <v>19</v>
      </c>
      <c r="D3851" s="33">
        <v>0.85709999999999997</v>
      </c>
      <c r="E3851" s="34">
        <v>1.2</v>
      </c>
      <c r="F3851" s="35">
        <v>1292.68</v>
      </c>
      <c r="G3851" s="36">
        <v>429</v>
      </c>
      <c r="H3851" s="35">
        <v>1077.23</v>
      </c>
      <c r="I3851" s="36">
        <v>357</v>
      </c>
      <c r="J3851" s="37">
        <v>3.0132400932400936</v>
      </c>
      <c r="L3851" s="2">
        <f>(H3838*K3838)/H3851</f>
        <v>0.14713431671973487</v>
      </c>
      <c r="M3851" s="2">
        <f>((H3838*K3838)/H3851)-K3838</f>
        <v>-0.10286568328026513</v>
      </c>
    </row>
    <row r="3852" spans="1:13" x14ac:dyDescent="0.35">
      <c r="A3852" s="38" t="s">
        <v>120</v>
      </c>
      <c r="B3852" s="38" t="s">
        <v>74</v>
      </c>
      <c r="C3852" s="1" t="s">
        <v>13</v>
      </c>
      <c r="D3852" s="33">
        <v>1</v>
      </c>
      <c r="E3852" s="34">
        <v>19.8</v>
      </c>
      <c r="F3852" s="35">
        <v>5044.2</v>
      </c>
      <c r="G3852" s="36">
        <v>1604</v>
      </c>
      <c r="H3852" s="35">
        <v>254.76</v>
      </c>
      <c r="I3852" s="36">
        <v>81</v>
      </c>
      <c r="J3852" s="37">
        <v>3.1447630922693266</v>
      </c>
      <c r="L3852" s="2">
        <f>(H3838*K3838)/H3852</f>
        <v>0.62214437117286858</v>
      </c>
      <c r="M3852" s="2">
        <f>((H3838*K3838)/H3852)-K3838</f>
        <v>0.37214437117286858</v>
      </c>
    </row>
    <row r="3853" spans="1:13" x14ac:dyDescent="0.35">
      <c r="A3853" s="38" t="s">
        <v>120</v>
      </c>
      <c r="B3853" s="38" t="s">
        <v>74</v>
      </c>
      <c r="C3853" s="1" t="s">
        <v>18</v>
      </c>
      <c r="D3853" s="33">
        <v>0.85709999999999997</v>
      </c>
      <c r="E3853" s="34">
        <v>4</v>
      </c>
      <c r="F3853" s="35">
        <v>1640.33</v>
      </c>
      <c r="G3853" s="36">
        <v>480</v>
      </c>
      <c r="H3853" s="35">
        <v>410.08</v>
      </c>
      <c r="I3853" s="36">
        <v>120</v>
      </c>
      <c r="J3853" s="37">
        <v>3.4173541666666667</v>
      </c>
      <c r="L3853" s="2">
        <f>(H3838*K3838)/H3853</f>
        <v>0.38650385290674993</v>
      </c>
      <c r="M3853" s="2">
        <f>((H3838*K3838)/H3853)-K3838</f>
        <v>0.13650385290674993</v>
      </c>
    </row>
    <row r="3854" spans="1:13" x14ac:dyDescent="0.35">
      <c r="A3854" s="38" t="s">
        <v>120</v>
      </c>
      <c r="B3854" s="38" t="s">
        <v>74</v>
      </c>
      <c r="C3854" s="1" t="s">
        <v>11</v>
      </c>
      <c r="D3854" s="33">
        <v>1</v>
      </c>
      <c r="E3854" s="34">
        <v>9.6</v>
      </c>
      <c r="F3854" s="35">
        <v>2221.48</v>
      </c>
      <c r="G3854" s="36">
        <v>914</v>
      </c>
      <c r="H3854" s="35">
        <v>231.4</v>
      </c>
      <c r="I3854" s="36">
        <v>95</v>
      </c>
      <c r="J3854" s="37">
        <v>2.4305032822757111</v>
      </c>
      <c r="L3854" s="2">
        <f>(H3838*K3838)/H3854</f>
        <v>0.68495030250648226</v>
      </c>
      <c r="M3854" s="2">
        <f>((H3838*K3838)/H3854)-K3838</f>
        <v>0.43495030250648226</v>
      </c>
    </row>
    <row r="3855" spans="1:13" x14ac:dyDescent="0.35">
      <c r="A3855" s="38" t="s">
        <v>120</v>
      </c>
      <c r="B3855" s="38" t="s">
        <v>74</v>
      </c>
      <c r="C3855" s="1" t="s">
        <v>9</v>
      </c>
      <c r="D3855" s="33">
        <v>0.85709999999999997</v>
      </c>
      <c r="E3855" s="34">
        <v>6.6</v>
      </c>
      <c r="F3855" s="35">
        <v>1195.71</v>
      </c>
      <c r="G3855" s="36">
        <v>450</v>
      </c>
      <c r="H3855" s="35">
        <v>181.17</v>
      </c>
      <c r="I3855" s="36">
        <v>68</v>
      </c>
      <c r="J3855" s="37">
        <v>2.6571333333333333</v>
      </c>
      <c r="L3855" s="2">
        <f>(H3838*K3838)/H3855</f>
        <v>0.87485510846166592</v>
      </c>
      <c r="M3855" s="2">
        <f>((H3838*K3838)/H3855)-K3838</f>
        <v>0.62485510846166592</v>
      </c>
    </row>
    <row r="3856" spans="1:13" x14ac:dyDescent="0.35">
      <c r="A3856" s="1" t="s">
        <v>121</v>
      </c>
      <c r="B3856" s="1" t="s">
        <v>129</v>
      </c>
      <c r="C3856" s="1" t="s">
        <v>154</v>
      </c>
      <c r="D3856" s="33">
        <v>1</v>
      </c>
      <c r="E3856" s="34">
        <v>18.8</v>
      </c>
      <c r="F3856" s="35">
        <v>23749.439999999999</v>
      </c>
      <c r="G3856" s="36">
        <v>7103</v>
      </c>
      <c r="H3856" s="35">
        <v>1263.27</v>
      </c>
      <c r="I3856" s="36">
        <v>377</v>
      </c>
      <c r="J3856" s="37">
        <v>3.3435787695339996</v>
      </c>
      <c r="K3856" s="28">
        <v>0.25</v>
      </c>
    </row>
    <row r="3857" spans="1:13" x14ac:dyDescent="0.35">
      <c r="A3857" s="38" t="s">
        <v>121</v>
      </c>
      <c r="B3857" s="38" t="s">
        <v>129</v>
      </c>
      <c r="C3857" s="1" t="s">
        <v>12</v>
      </c>
      <c r="D3857" s="33">
        <v>1</v>
      </c>
      <c r="E3857" s="34">
        <v>14.2</v>
      </c>
      <c r="F3857" s="35">
        <v>14649.89</v>
      </c>
      <c r="G3857" s="36">
        <v>3750</v>
      </c>
      <c r="H3857" s="35">
        <v>1031.68</v>
      </c>
      <c r="I3857" s="36">
        <v>264</v>
      </c>
      <c r="J3857" s="37">
        <v>3.9066373333333333</v>
      </c>
      <c r="L3857" s="2">
        <f>(H3856*K3856)/H3857</f>
        <v>0.30611963011786597</v>
      </c>
      <c r="M3857" s="2">
        <f>((H3856*K3856)/H3857)-K3856</f>
        <v>5.6119630117865971E-2</v>
      </c>
    </row>
    <row r="3858" spans="1:13" x14ac:dyDescent="0.35">
      <c r="A3858" s="38" t="s">
        <v>121</v>
      </c>
      <c r="B3858" s="38" t="s">
        <v>129</v>
      </c>
      <c r="C3858" s="1" t="s">
        <v>8</v>
      </c>
      <c r="D3858" s="33">
        <v>1</v>
      </c>
      <c r="E3858" s="34">
        <v>9.4</v>
      </c>
      <c r="F3858" s="35">
        <v>10457.44</v>
      </c>
      <c r="G3858" s="36">
        <v>2752</v>
      </c>
      <c r="H3858" s="35">
        <v>1112.49</v>
      </c>
      <c r="I3858" s="36">
        <v>292</v>
      </c>
      <c r="J3858" s="37">
        <v>3.7999418604651165</v>
      </c>
      <c r="L3858" s="2">
        <f>(H3856*K3856)/H3858</f>
        <v>0.28388345063775855</v>
      </c>
      <c r="M3858" s="2">
        <f>((H3856*K3856)/H3858)-K3856</f>
        <v>3.388345063775855E-2</v>
      </c>
    </row>
    <row r="3859" spans="1:13" x14ac:dyDescent="0.35">
      <c r="A3859" s="38" t="s">
        <v>121</v>
      </c>
      <c r="B3859" s="38" t="s">
        <v>129</v>
      </c>
      <c r="C3859" s="1" t="s">
        <v>4</v>
      </c>
      <c r="D3859" s="33">
        <v>1</v>
      </c>
      <c r="E3859" s="34">
        <v>14.8</v>
      </c>
      <c r="F3859" s="35">
        <v>6272.03</v>
      </c>
      <c r="G3859" s="36">
        <v>1947</v>
      </c>
      <c r="H3859" s="35">
        <v>423.79</v>
      </c>
      <c r="I3859" s="36">
        <v>131</v>
      </c>
      <c r="J3859" s="37">
        <v>3.2213816127375448</v>
      </c>
      <c r="L3859" s="2">
        <f>(H3856*K3856)/H3859</f>
        <v>0.74522168998796567</v>
      </c>
      <c r="M3859" s="2">
        <f>((H3856*K3856)/H3859)-K3856</f>
        <v>0.49522168998796567</v>
      </c>
    </row>
    <row r="3860" spans="1:13" x14ac:dyDescent="0.35">
      <c r="A3860" s="38" t="s">
        <v>121</v>
      </c>
      <c r="B3860" s="38" t="s">
        <v>129</v>
      </c>
      <c r="C3860" s="1" t="s">
        <v>10</v>
      </c>
      <c r="D3860" s="33">
        <v>1</v>
      </c>
      <c r="E3860" s="34">
        <v>9.3000000000000007</v>
      </c>
      <c r="F3860" s="35">
        <v>2409.85</v>
      </c>
      <c r="G3860" s="36">
        <v>683</v>
      </c>
      <c r="H3860" s="35">
        <v>259.12</v>
      </c>
      <c r="I3860" s="36">
        <v>73</v>
      </c>
      <c r="J3860" s="37">
        <v>3.5283308931185942</v>
      </c>
      <c r="L3860" s="2">
        <f>(H3856*K3856)/H3860</f>
        <v>1.2188078882371103</v>
      </c>
      <c r="M3860" s="2">
        <f>((H3856*K3856)/H3860)-K3856</f>
        <v>0.96880788823711028</v>
      </c>
    </row>
    <row r="3861" spans="1:13" x14ac:dyDescent="0.35">
      <c r="A3861" s="38" t="s">
        <v>121</v>
      </c>
      <c r="B3861" s="38" t="s">
        <v>129</v>
      </c>
      <c r="C3861" s="1" t="s">
        <v>17</v>
      </c>
      <c r="D3861" s="33">
        <v>0.875</v>
      </c>
      <c r="E3861" s="34">
        <v>5</v>
      </c>
      <c r="F3861" s="35">
        <v>1728.05</v>
      </c>
      <c r="G3861" s="36">
        <v>905</v>
      </c>
      <c r="H3861" s="35">
        <v>345.61</v>
      </c>
      <c r="I3861" s="36">
        <v>181</v>
      </c>
      <c r="J3861" s="37">
        <v>1.9094475138121547</v>
      </c>
      <c r="L3861" s="2">
        <f>(H3856*K3856)/H3861</f>
        <v>0.91379734382685684</v>
      </c>
      <c r="M3861" s="2">
        <f>((H3856*K3856)/H3861)-K3856</f>
        <v>0.66379734382685684</v>
      </c>
    </row>
    <row r="3862" spans="1:13" x14ac:dyDescent="0.35">
      <c r="A3862" s="38" t="s">
        <v>121</v>
      </c>
      <c r="B3862" s="38" t="s">
        <v>129</v>
      </c>
      <c r="C3862" s="1" t="s">
        <v>6</v>
      </c>
      <c r="D3862" s="33">
        <v>0.75</v>
      </c>
      <c r="E3862" s="34">
        <v>5.4</v>
      </c>
      <c r="F3862" s="35">
        <v>1724.26</v>
      </c>
      <c r="G3862" s="36">
        <v>607</v>
      </c>
      <c r="H3862" s="35">
        <v>319.31</v>
      </c>
      <c r="I3862" s="36">
        <v>112</v>
      </c>
      <c r="J3862" s="37">
        <v>2.8406260296540364</v>
      </c>
      <c r="L3862" s="2">
        <f>(H3856*K3856)/H3862</f>
        <v>0.98906235319908553</v>
      </c>
      <c r="M3862" s="2">
        <f>((H3856*K3856)/H3862)-K3856</f>
        <v>0.73906235319908553</v>
      </c>
    </row>
    <row r="3863" spans="1:13" x14ac:dyDescent="0.35">
      <c r="A3863" s="38" t="s">
        <v>121</v>
      </c>
      <c r="B3863" s="38" t="s">
        <v>129</v>
      </c>
      <c r="C3863" s="1" t="s">
        <v>15</v>
      </c>
      <c r="D3863" s="33">
        <v>1</v>
      </c>
      <c r="E3863" s="34">
        <v>44.5</v>
      </c>
      <c r="F3863" s="35">
        <v>23521.84</v>
      </c>
      <c r="G3863" s="36">
        <v>6194</v>
      </c>
      <c r="H3863" s="35">
        <v>528.58000000000004</v>
      </c>
      <c r="I3863" s="36">
        <v>139</v>
      </c>
      <c r="J3863" s="37">
        <v>3.7975201808201486</v>
      </c>
      <c r="L3863" s="2">
        <f>(H3856*K3856)/H3863</f>
        <v>0.59748287865602179</v>
      </c>
      <c r="M3863" s="2">
        <f>((H3856*K3856)/H3863)-K3856</f>
        <v>0.34748287865602179</v>
      </c>
    </row>
    <row r="3864" spans="1:13" x14ac:dyDescent="0.35">
      <c r="A3864" s="38" t="s">
        <v>121</v>
      </c>
      <c r="B3864" s="38" t="s">
        <v>129</v>
      </c>
      <c r="C3864" s="1" t="s">
        <v>20</v>
      </c>
      <c r="D3864" s="33">
        <v>1</v>
      </c>
      <c r="E3864" s="34">
        <v>50.1</v>
      </c>
      <c r="F3864" s="35">
        <v>22916.27</v>
      </c>
      <c r="G3864" s="36">
        <v>10421</v>
      </c>
      <c r="H3864" s="35">
        <v>457.41</v>
      </c>
      <c r="I3864" s="36">
        <v>208</v>
      </c>
      <c r="J3864" s="37">
        <v>2.1990471163995777</v>
      </c>
      <c r="L3864" s="2">
        <f>(H3856*K3856)/H3864</f>
        <v>0.69044730110841468</v>
      </c>
      <c r="M3864" s="2">
        <f>((H3856*K3856)/H3864)-K3856</f>
        <v>0.44044730110841468</v>
      </c>
    </row>
    <row r="3865" spans="1:13" x14ac:dyDescent="0.35">
      <c r="A3865" s="38" t="s">
        <v>121</v>
      </c>
      <c r="B3865" s="38" t="s">
        <v>129</v>
      </c>
      <c r="C3865" s="1" t="s">
        <v>16</v>
      </c>
      <c r="D3865" s="33">
        <v>1</v>
      </c>
      <c r="E3865" s="34">
        <v>13</v>
      </c>
      <c r="F3865" s="35">
        <v>4166.29</v>
      </c>
      <c r="G3865" s="36">
        <v>881</v>
      </c>
      <c r="H3865" s="35">
        <v>320.48</v>
      </c>
      <c r="I3865" s="36">
        <v>67</v>
      </c>
      <c r="J3865" s="37">
        <v>4.7290465380249715</v>
      </c>
      <c r="L3865" s="2">
        <f>(H3856*K3856)/H3865</f>
        <v>0.98545151023464794</v>
      </c>
      <c r="M3865" s="2">
        <f>((H3856*K3856)/H3865)-K3856</f>
        <v>0.73545151023464794</v>
      </c>
    </row>
    <row r="3866" spans="1:13" x14ac:dyDescent="0.35">
      <c r="A3866" s="38" t="s">
        <v>121</v>
      </c>
      <c r="B3866" s="38" t="s">
        <v>129</v>
      </c>
      <c r="C3866" s="1" t="s">
        <v>5</v>
      </c>
      <c r="D3866" s="33">
        <v>1</v>
      </c>
      <c r="E3866" s="34">
        <v>4.5</v>
      </c>
      <c r="F3866" s="35">
        <v>7207.12</v>
      </c>
      <c r="G3866" s="36">
        <v>2045</v>
      </c>
      <c r="H3866" s="35">
        <v>1601.58</v>
      </c>
      <c r="I3866" s="36">
        <v>454</v>
      </c>
      <c r="J3866" s="37">
        <v>3.5242640586797065</v>
      </c>
      <c r="L3866" s="2">
        <f>(H3856*K3856)/H3866</f>
        <v>0.1971912111789608</v>
      </c>
      <c r="M3866" s="2">
        <f>((H3856*K3856)/H3866)-K3856</f>
        <v>-5.2808788821039204E-2</v>
      </c>
    </row>
    <row r="3867" spans="1:13" x14ac:dyDescent="0.35">
      <c r="A3867" s="38" t="s">
        <v>121</v>
      </c>
      <c r="B3867" s="38" t="s">
        <v>129</v>
      </c>
      <c r="C3867" s="1" t="s">
        <v>14</v>
      </c>
      <c r="D3867" s="33">
        <v>1</v>
      </c>
      <c r="E3867" s="34">
        <v>5.6</v>
      </c>
      <c r="F3867" s="35">
        <v>1979.25</v>
      </c>
      <c r="G3867" s="36">
        <v>531</v>
      </c>
      <c r="H3867" s="35">
        <v>353.44</v>
      </c>
      <c r="I3867" s="36">
        <v>94</v>
      </c>
      <c r="J3867" s="37">
        <v>3.727401129943503</v>
      </c>
      <c r="L3867" s="2">
        <f>(H3856*K3856)/H3867</f>
        <v>0.89355336124943407</v>
      </c>
      <c r="M3867" s="2">
        <f>((H3856*K3856)/H3867)-K3856</f>
        <v>0.64355336124943407</v>
      </c>
    </row>
    <row r="3868" spans="1:13" x14ac:dyDescent="0.35">
      <c r="A3868" s="38" t="s">
        <v>121</v>
      </c>
      <c r="B3868" s="38" t="s">
        <v>129</v>
      </c>
      <c r="C3868" s="1" t="s">
        <v>7</v>
      </c>
      <c r="D3868" s="33">
        <v>1</v>
      </c>
      <c r="E3868" s="34">
        <v>8.5</v>
      </c>
      <c r="F3868" s="35">
        <v>3586.24</v>
      </c>
      <c r="G3868" s="36">
        <v>1191</v>
      </c>
      <c r="H3868" s="35">
        <v>421.91</v>
      </c>
      <c r="I3868" s="36">
        <v>140</v>
      </c>
      <c r="J3868" s="37">
        <v>3.0111167086481947</v>
      </c>
      <c r="L3868" s="2">
        <f>(H3856*K3856)/H3868</f>
        <v>0.74854234315375312</v>
      </c>
      <c r="M3868" s="2">
        <f>((H3856*K3856)/H3868)-K3856</f>
        <v>0.49854234315375312</v>
      </c>
    </row>
    <row r="3869" spans="1:13" x14ac:dyDescent="0.35">
      <c r="A3869" s="38" t="s">
        <v>121</v>
      </c>
      <c r="B3869" s="38" t="s">
        <v>129</v>
      </c>
      <c r="C3869" s="1" t="s">
        <v>19</v>
      </c>
      <c r="D3869" s="33">
        <v>1</v>
      </c>
      <c r="E3869" s="34">
        <v>2.1</v>
      </c>
      <c r="F3869" s="35">
        <v>1459.81</v>
      </c>
      <c r="G3869" s="36">
        <v>369</v>
      </c>
      <c r="H3869" s="35">
        <v>695.15</v>
      </c>
      <c r="I3869" s="36">
        <v>175</v>
      </c>
      <c r="J3869" s="37">
        <v>3.9561246612466121</v>
      </c>
      <c r="L3869" s="2">
        <f>(H3856*K3856)/H3869</f>
        <v>0.45431561533481984</v>
      </c>
      <c r="M3869" s="2">
        <f>((H3856*K3856)/H3869)-K3856</f>
        <v>0.20431561533481984</v>
      </c>
    </row>
    <row r="3870" spans="1:13" x14ac:dyDescent="0.35">
      <c r="A3870" s="38" t="s">
        <v>121</v>
      </c>
      <c r="B3870" s="38" t="s">
        <v>129</v>
      </c>
      <c r="C3870" s="1" t="s">
        <v>13</v>
      </c>
      <c r="D3870" s="33">
        <v>1</v>
      </c>
      <c r="E3870" s="34">
        <v>21.8</v>
      </c>
      <c r="F3870" s="35">
        <v>10805.39</v>
      </c>
      <c r="G3870" s="36">
        <v>2780</v>
      </c>
      <c r="H3870" s="35">
        <v>495.66</v>
      </c>
      <c r="I3870" s="36">
        <v>127</v>
      </c>
      <c r="J3870" s="37">
        <v>3.8868309352517985</v>
      </c>
      <c r="L3870" s="2">
        <f>(H3856*K3856)/H3870</f>
        <v>0.63716559738530443</v>
      </c>
      <c r="M3870" s="2">
        <f>((H3856*K3856)/H3870)-K3856</f>
        <v>0.38716559738530443</v>
      </c>
    </row>
    <row r="3871" spans="1:13" x14ac:dyDescent="0.35">
      <c r="A3871" s="38" t="s">
        <v>121</v>
      </c>
      <c r="B3871" s="38" t="s">
        <v>129</v>
      </c>
      <c r="C3871" s="1" t="s">
        <v>18</v>
      </c>
      <c r="D3871" s="33">
        <v>1</v>
      </c>
      <c r="E3871" s="34">
        <v>10.9</v>
      </c>
      <c r="F3871" s="35">
        <v>3895.1</v>
      </c>
      <c r="G3871" s="36">
        <v>1002</v>
      </c>
      <c r="H3871" s="35">
        <v>357.35</v>
      </c>
      <c r="I3871" s="36">
        <v>91</v>
      </c>
      <c r="J3871" s="37">
        <v>3.8873253493013973</v>
      </c>
      <c r="L3871" s="2">
        <f>(H3856*K3856)/H3871</f>
        <v>0.88377640968238413</v>
      </c>
      <c r="M3871" s="2">
        <f>((H3856*K3856)/H3871)-K3856</f>
        <v>0.63377640968238413</v>
      </c>
    </row>
    <row r="3872" spans="1:13" x14ac:dyDescent="0.35">
      <c r="A3872" s="38" t="s">
        <v>121</v>
      </c>
      <c r="B3872" s="38" t="s">
        <v>129</v>
      </c>
      <c r="C3872" s="1" t="s">
        <v>11</v>
      </c>
      <c r="D3872" s="33">
        <v>1</v>
      </c>
      <c r="E3872" s="34">
        <v>11.2</v>
      </c>
      <c r="F3872" s="35">
        <v>2660.15</v>
      </c>
      <c r="G3872" s="36">
        <v>905</v>
      </c>
      <c r="H3872" s="35">
        <v>237.51</v>
      </c>
      <c r="I3872" s="36">
        <v>80</v>
      </c>
      <c r="J3872" s="37">
        <v>2.9393922651933702</v>
      </c>
      <c r="L3872" s="2">
        <f>(H3856*K3856)/H3872</f>
        <v>1.3297019072881142</v>
      </c>
      <c r="M3872" s="2">
        <f>((H3856*K3856)/H3872)-K3856</f>
        <v>1.0797019072881142</v>
      </c>
    </row>
    <row r="3873" spans="1:13" x14ac:dyDescent="0.35">
      <c r="A3873" s="38" t="s">
        <v>121</v>
      </c>
      <c r="B3873" s="38" t="s">
        <v>129</v>
      </c>
      <c r="C3873" s="1" t="s">
        <v>9</v>
      </c>
      <c r="D3873" s="33">
        <v>1</v>
      </c>
      <c r="E3873" s="34">
        <v>7.2</v>
      </c>
      <c r="F3873" s="35">
        <v>1892.31</v>
      </c>
      <c r="G3873" s="36">
        <v>551</v>
      </c>
      <c r="H3873" s="35">
        <v>262.82</v>
      </c>
      <c r="I3873" s="36">
        <v>76</v>
      </c>
      <c r="J3873" s="37">
        <v>3.4343194192377493</v>
      </c>
      <c r="L3873" s="2">
        <f>(H3856*K3856)/H3873</f>
        <v>1.2016494178525226</v>
      </c>
      <c r="M3873" s="2">
        <f>((H3856*K3856)/H3873)-K3856</f>
        <v>0.95164941785252255</v>
      </c>
    </row>
    <row r="3874" spans="1:13" x14ac:dyDescent="0.35">
      <c r="A3874" s="1" t="s">
        <v>122</v>
      </c>
      <c r="B3874" s="1" t="s">
        <v>129</v>
      </c>
      <c r="C3874" s="1" t="s">
        <v>154</v>
      </c>
      <c r="D3874" s="33">
        <v>1</v>
      </c>
      <c r="E3874" s="34">
        <v>10.9</v>
      </c>
      <c r="F3874" s="35">
        <v>8522.5300000000007</v>
      </c>
      <c r="G3874" s="36">
        <v>2505</v>
      </c>
      <c r="H3874" s="35">
        <v>781.88</v>
      </c>
      <c r="I3874" s="36">
        <v>229</v>
      </c>
      <c r="J3874" s="37">
        <v>3.4022075848303395</v>
      </c>
      <c r="K3874" s="28">
        <v>0.25</v>
      </c>
    </row>
    <row r="3875" spans="1:13" x14ac:dyDescent="0.35">
      <c r="A3875" s="38" t="s">
        <v>122</v>
      </c>
      <c r="B3875" s="38" t="s">
        <v>129</v>
      </c>
      <c r="C3875" s="1" t="s">
        <v>12</v>
      </c>
      <c r="D3875" s="33">
        <v>1</v>
      </c>
      <c r="E3875" s="34">
        <v>5.3</v>
      </c>
      <c r="F3875" s="35">
        <v>2686.05</v>
      </c>
      <c r="G3875" s="36">
        <v>1081</v>
      </c>
      <c r="H3875" s="35">
        <v>506.8</v>
      </c>
      <c r="I3875" s="36">
        <v>203</v>
      </c>
      <c r="J3875" s="37">
        <v>2.4847826086956522</v>
      </c>
      <c r="L3875" s="2">
        <f>(H3874*K3874)/H3875</f>
        <v>0.38569455406471981</v>
      </c>
      <c r="M3875" s="2">
        <f>((H3874*K3874)/H3875)-K3874</f>
        <v>0.13569455406471981</v>
      </c>
    </row>
    <row r="3876" spans="1:13" x14ac:dyDescent="0.35">
      <c r="A3876" s="38" t="s">
        <v>122</v>
      </c>
      <c r="B3876" s="38" t="s">
        <v>129</v>
      </c>
      <c r="C3876" s="1" t="s">
        <v>8</v>
      </c>
      <c r="D3876" s="33">
        <v>1</v>
      </c>
      <c r="E3876" s="34">
        <v>5.8</v>
      </c>
      <c r="F3876" s="35">
        <v>3070.1</v>
      </c>
      <c r="G3876" s="36">
        <v>809</v>
      </c>
      <c r="H3876" s="35">
        <v>529.33000000000004</v>
      </c>
      <c r="I3876" s="36">
        <v>139</v>
      </c>
      <c r="J3876" s="37">
        <v>3.7949320148331274</v>
      </c>
      <c r="L3876" s="2">
        <f>(H3874*K3874)/H3876</f>
        <v>0.36927814406891729</v>
      </c>
      <c r="M3876" s="2">
        <f>((H3874*K3874)/H3876)-K3874</f>
        <v>0.11927814406891729</v>
      </c>
    </row>
    <row r="3877" spans="1:13" x14ac:dyDescent="0.35">
      <c r="A3877" s="38" t="s">
        <v>122</v>
      </c>
      <c r="B3877" s="38" t="s">
        <v>129</v>
      </c>
      <c r="C3877" s="1" t="s">
        <v>4</v>
      </c>
      <c r="D3877" s="33">
        <v>0.85709999999999997</v>
      </c>
      <c r="E3877" s="34">
        <v>5</v>
      </c>
      <c r="F3877" s="35">
        <v>798.81</v>
      </c>
      <c r="G3877" s="36">
        <v>229</v>
      </c>
      <c r="H3877" s="35">
        <v>159.76</v>
      </c>
      <c r="I3877" s="36">
        <v>45</v>
      </c>
      <c r="J3877" s="37">
        <v>3.4882532751091699</v>
      </c>
      <c r="L3877" s="2">
        <f>(H3874*K3874)/H3877</f>
        <v>1.2235227841762644</v>
      </c>
      <c r="M3877" s="2">
        <f>((H3874*K3874)/H3877)-K3874</f>
        <v>0.97352278417626437</v>
      </c>
    </row>
    <row r="3878" spans="1:13" x14ac:dyDescent="0.35">
      <c r="A3878" s="38" t="s">
        <v>122</v>
      </c>
      <c r="B3878" s="38" t="s">
        <v>129</v>
      </c>
      <c r="C3878" s="1" t="s">
        <v>10</v>
      </c>
      <c r="D3878" s="33">
        <v>1</v>
      </c>
      <c r="E3878" s="34">
        <v>9</v>
      </c>
      <c r="F3878" s="35">
        <v>664.07</v>
      </c>
      <c r="G3878" s="36">
        <v>192</v>
      </c>
      <c r="H3878" s="35">
        <v>73.790000000000006</v>
      </c>
      <c r="I3878" s="36">
        <v>21</v>
      </c>
      <c r="J3878" s="37">
        <v>3.4586979166666669</v>
      </c>
      <c r="L3878" s="2">
        <f>(H3874*K3874)/H3878</f>
        <v>2.6490039300718253</v>
      </c>
      <c r="M3878" s="2">
        <f>((H3874*K3874)/H3878)-K3874</f>
        <v>2.3990039300718253</v>
      </c>
    </row>
    <row r="3879" spans="1:13" x14ac:dyDescent="0.35">
      <c r="A3879" s="38" t="s">
        <v>122</v>
      </c>
      <c r="B3879" s="38" t="s">
        <v>129</v>
      </c>
      <c r="C3879" s="1" t="s">
        <v>17</v>
      </c>
      <c r="D3879" s="33">
        <v>0.85709999999999997</v>
      </c>
      <c r="E3879" s="34">
        <v>1.8</v>
      </c>
      <c r="F3879" s="35">
        <v>383.46</v>
      </c>
      <c r="G3879" s="36">
        <v>177</v>
      </c>
      <c r="H3879" s="35">
        <v>213.03</v>
      </c>
      <c r="I3879" s="36">
        <v>98</v>
      </c>
      <c r="J3879" s="37">
        <v>2.1664406779661016</v>
      </c>
      <c r="L3879" s="2">
        <f>(H3874*K3874)/H3879</f>
        <v>0.91757029526357792</v>
      </c>
      <c r="M3879" s="2">
        <f>((H3874*K3874)/H3879)-K3874</f>
        <v>0.66757029526357792</v>
      </c>
    </row>
    <row r="3880" spans="1:13" x14ac:dyDescent="0.35">
      <c r="A3880" s="38" t="s">
        <v>122</v>
      </c>
      <c r="B3880" s="38" t="s">
        <v>129</v>
      </c>
      <c r="C3880" s="1" t="s">
        <v>6</v>
      </c>
      <c r="D3880" s="33">
        <v>1</v>
      </c>
      <c r="E3880" s="34">
        <v>2.2000000000000002</v>
      </c>
      <c r="F3880" s="35">
        <v>516.75</v>
      </c>
      <c r="G3880" s="36">
        <v>231</v>
      </c>
      <c r="H3880" s="35">
        <v>234.89</v>
      </c>
      <c r="I3880" s="36">
        <v>105</v>
      </c>
      <c r="J3880" s="37">
        <v>2.2370129870129869</v>
      </c>
      <c r="L3880" s="2">
        <f>(H3874*K3874)/H3880</f>
        <v>0.83217676359146842</v>
      </c>
      <c r="M3880" s="2">
        <f>((H3874*K3874)/H3880)-K3874</f>
        <v>0.58217676359146842</v>
      </c>
    </row>
    <row r="3881" spans="1:13" x14ac:dyDescent="0.35">
      <c r="A3881" s="38" t="s">
        <v>122</v>
      </c>
      <c r="B3881" s="38" t="s">
        <v>129</v>
      </c>
      <c r="C3881" s="1" t="s">
        <v>15</v>
      </c>
      <c r="D3881" s="33">
        <v>1</v>
      </c>
      <c r="E3881" s="34">
        <v>25.8</v>
      </c>
      <c r="F3881" s="35">
        <v>5879.89</v>
      </c>
      <c r="G3881" s="36">
        <v>1739</v>
      </c>
      <c r="H3881" s="35">
        <v>227.9</v>
      </c>
      <c r="I3881" s="36">
        <v>67</v>
      </c>
      <c r="J3881" s="37">
        <v>3.3811903392754457</v>
      </c>
      <c r="L3881" s="2">
        <f>(H3874*K3874)/H3881</f>
        <v>0.85770074594120227</v>
      </c>
      <c r="M3881" s="2">
        <f>((H3874*K3874)/H3881)-K3874</f>
        <v>0.60770074594120227</v>
      </c>
    </row>
    <row r="3882" spans="1:13" x14ac:dyDescent="0.35">
      <c r="A3882" s="38" t="s">
        <v>122</v>
      </c>
      <c r="B3882" s="38" t="s">
        <v>129</v>
      </c>
      <c r="C3882" s="1" t="s">
        <v>20</v>
      </c>
      <c r="D3882" s="33">
        <v>1</v>
      </c>
      <c r="E3882" s="34">
        <v>16.100000000000001</v>
      </c>
      <c r="F3882" s="35">
        <v>3487.23</v>
      </c>
      <c r="G3882" s="36">
        <v>1888</v>
      </c>
      <c r="H3882" s="35">
        <v>216.6</v>
      </c>
      <c r="I3882" s="36">
        <v>117</v>
      </c>
      <c r="J3882" s="37">
        <v>1.8470497881355932</v>
      </c>
      <c r="L3882" s="2">
        <f>(H3874*K3874)/H3882</f>
        <v>0.90244690674053551</v>
      </c>
      <c r="M3882" s="2">
        <f>((H3874*K3874)/H3882)-K3874</f>
        <v>0.65244690674053551</v>
      </c>
    </row>
    <row r="3883" spans="1:13" x14ac:dyDescent="0.35">
      <c r="A3883" s="38" t="s">
        <v>122</v>
      </c>
      <c r="B3883" s="38" t="s">
        <v>129</v>
      </c>
      <c r="C3883" s="1" t="s">
        <v>16</v>
      </c>
      <c r="D3883" s="33">
        <v>1</v>
      </c>
      <c r="E3883" s="34">
        <v>6.3</v>
      </c>
      <c r="F3883" s="35">
        <v>1249.99</v>
      </c>
      <c r="G3883" s="36">
        <v>245</v>
      </c>
      <c r="H3883" s="35">
        <v>198.41</v>
      </c>
      <c r="I3883" s="36">
        <v>38</v>
      </c>
      <c r="J3883" s="37">
        <v>5.1020000000000003</v>
      </c>
      <c r="L3883" s="2">
        <f>(H3874*K3874)/H3883</f>
        <v>0.98518219847789934</v>
      </c>
      <c r="M3883" s="2">
        <f>((H3874*K3874)/H3883)-K3874</f>
        <v>0.73518219847789934</v>
      </c>
    </row>
    <row r="3884" spans="1:13" x14ac:dyDescent="0.35">
      <c r="A3884" s="38" t="s">
        <v>122</v>
      </c>
      <c r="B3884" s="38" t="s">
        <v>129</v>
      </c>
      <c r="C3884" s="1" t="s">
        <v>5</v>
      </c>
      <c r="D3884" s="33">
        <v>1</v>
      </c>
      <c r="E3884" s="34">
        <v>4.8</v>
      </c>
      <c r="F3884" s="35">
        <v>1012.81</v>
      </c>
      <c r="G3884" s="36">
        <v>259</v>
      </c>
      <c r="H3884" s="35">
        <v>211</v>
      </c>
      <c r="I3884" s="36">
        <v>53</v>
      </c>
      <c r="J3884" s="37">
        <v>3.9104633204633203</v>
      </c>
      <c r="L3884" s="2">
        <f>(H3874*K3874)/H3884</f>
        <v>0.92639810426540281</v>
      </c>
      <c r="M3884" s="2">
        <f>((H3874*K3874)/H3884)-K3874</f>
        <v>0.67639810426540281</v>
      </c>
    </row>
    <row r="3885" spans="1:13" x14ac:dyDescent="0.35">
      <c r="A3885" s="38" t="s">
        <v>122</v>
      </c>
      <c r="B3885" s="38" t="s">
        <v>129</v>
      </c>
      <c r="C3885" s="1" t="s">
        <v>14</v>
      </c>
      <c r="D3885" s="33">
        <v>1</v>
      </c>
      <c r="E3885" s="34">
        <v>3.2</v>
      </c>
      <c r="F3885" s="35">
        <v>802.21</v>
      </c>
      <c r="G3885" s="36">
        <v>288</v>
      </c>
      <c r="H3885" s="35">
        <v>250.69</v>
      </c>
      <c r="I3885" s="36">
        <v>90</v>
      </c>
      <c r="J3885" s="37">
        <v>2.7854513888888892</v>
      </c>
      <c r="L3885" s="2">
        <f>(H3874*K3874)/H3885</f>
        <v>0.7797279508556384</v>
      </c>
      <c r="M3885" s="2">
        <f>((H3874*K3874)/H3885)-K3874</f>
        <v>0.5297279508556384</v>
      </c>
    </row>
    <row r="3886" spans="1:13" x14ac:dyDescent="0.35">
      <c r="A3886" s="38" t="s">
        <v>122</v>
      </c>
      <c r="B3886" s="38" t="s">
        <v>129</v>
      </c>
      <c r="C3886" s="1" t="s">
        <v>7</v>
      </c>
      <c r="D3886" s="33">
        <v>0.85709999999999997</v>
      </c>
      <c r="E3886" s="34">
        <v>3.2</v>
      </c>
      <c r="F3886" s="35">
        <v>794.2</v>
      </c>
      <c r="G3886" s="36">
        <v>235</v>
      </c>
      <c r="H3886" s="35">
        <v>248.19</v>
      </c>
      <c r="I3886" s="36">
        <v>73</v>
      </c>
      <c r="J3886" s="37">
        <v>3.3795744680851065</v>
      </c>
      <c r="L3886" s="2">
        <f>(H3874*K3874)/H3886</f>
        <v>0.78758209436318949</v>
      </c>
      <c r="M3886" s="2">
        <f>((H3874*K3874)/H3886)-K3874</f>
        <v>0.53758209436318949</v>
      </c>
    </row>
    <row r="3887" spans="1:13" x14ac:dyDescent="0.35">
      <c r="A3887" s="38" t="s">
        <v>122</v>
      </c>
      <c r="B3887" s="38" t="s">
        <v>129</v>
      </c>
      <c r="C3887" s="1" t="s">
        <v>19</v>
      </c>
      <c r="D3887" s="33">
        <v>0.85709999999999997</v>
      </c>
      <c r="E3887" s="34">
        <v>1.3</v>
      </c>
      <c r="F3887" s="35">
        <v>436.62</v>
      </c>
      <c r="G3887" s="36">
        <v>99</v>
      </c>
      <c r="H3887" s="35">
        <v>335.86</v>
      </c>
      <c r="I3887" s="36">
        <v>76</v>
      </c>
      <c r="J3887" s="37">
        <v>4.4103030303030302</v>
      </c>
      <c r="L3887" s="2">
        <f>(H3874*K3874)/H3887</f>
        <v>0.5819984517358423</v>
      </c>
      <c r="M3887" s="2">
        <f>((H3874*K3874)/H3887)-K3874</f>
        <v>0.3319984517358423</v>
      </c>
    </row>
    <row r="3888" spans="1:13" x14ac:dyDescent="0.35">
      <c r="A3888" s="38" t="s">
        <v>122</v>
      </c>
      <c r="B3888" s="38" t="s">
        <v>129</v>
      </c>
      <c r="C3888" s="1" t="s">
        <v>13</v>
      </c>
      <c r="D3888" s="33">
        <v>1</v>
      </c>
      <c r="E3888" s="34">
        <v>21.5</v>
      </c>
      <c r="F3888" s="35">
        <v>2787.21</v>
      </c>
      <c r="G3888" s="36">
        <v>880</v>
      </c>
      <c r="H3888" s="35">
        <v>129.63999999999999</v>
      </c>
      <c r="I3888" s="36">
        <v>40</v>
      </c>
      <c r="J3888" s="37">
        <v>3.1672840909090909</v>
      </c>
      <c r="L3888" s="2">
        <f>(H3874*K3874)/H3888</f>
        <v>1.5077908053070042</v>
      </c>
      <c r="M3888" s="2">
        <f>((H3874*K3874)/H3888)-K3874</f>
        <v>1.2577908053070042</v>
      </c>
    </row>
    <row r="3889" spans="1:13" x14ac:dyDescent="0.35">
      <c r="A3889" s="38" t="s">
        <v>122</v>
      </c>
      <c r="B3889" s="38" t="s">
        <v>129</v>
      </c>
      <c r="C3889" s="1" t="s">
        <v>18</v>
      </c>
      <c r="D3889" s="33">
        <v>1</v>
      </c>
      <c r="E3889" s="34">
        <v>10.1</v>
      </c>
      <c r="F3889" s="35">
        <v>2603.16</v>
      </c>
      <c r="G3889" s="36">
        <v>1015</v>
      </c>
      <c r="H3889" s="35">
        <v>257.74</v>
      </c>
      <c r="I3889" s="36">
        <v>100</v>
      </c>
      <c r="J3889" s="37">
        <v>2.5646896551724137</v>
      </c>
      <c r="L3889" s="2">
        <f>(H3874*K3874)/H3889</f>
        <v>0.75839993792193683</v>
      </c>
      <c r="M3889" s="2">
        <f>((H3874*K3874)/H3889)-K3874</f>
        <v>0.50839993792193683</v>
      </c>
    </row>
    <row r="3890" spans="1:13" x14ac:dyDescent="0.35">
      <c r="A3890" s="38" t="s">
        <v>122</v>
      </c>
      <c r="B3890" s="38" t="s">
        <v>129</v>
      </c>
      <c r="C3890" s="1" t="s">
        <v>11</v>
      </c>
      <c r="D3890" s="33">
        <v>0.85709999999999997</v>
      </c>
      <c r="E3890" s="34">
        <v>3.3</v>
      </c>
      <c r="F3890" s="35">
        <v>681.9</v>
      </c>
      <c r="G3890" s="36">
        <v>217</v>
      </c>
      <c r="H3890" s="35">
        <v>206.64</v>
      </c>
      <c r="I3890" s="36">
        <v>65</v>
      </c>
      <c r="J3890" s="37">
        <v>3.1423963133640553</v>
      </c>
      <c r="L3890" s="2">
        <f>(H3874*K3874)/H3890</f>
        <v>0.94594463801780881</v>
      </c>
      <c r="M3890" s="2">
        <f>((H3874*K3874)/H3890)-K3874</f>
        <v>0.69594463801780881</v>
      </c>
    </row>
    <row r="3891" spans="1:13" x14ac:dyDescent="0.35">
      <c r="A3891" s="38" t="s">
        <v>122</v>
      </c>
      <c r="B3891" s="38" t="s">
        <v>129</v>
      </c>
      <c r="C3891" s="1" t="s">
        <v>9</v>
      </c>
      <c r="D3891" s="33">
        <v>0.85709999999999997</v>
      </c>
      <c r="E3891" s="34">
        <v>3.9</v>
      </c>
      <c r="F3891" s="35">
        <v>652.79</v>
      </c>
      <c r="G3891" s="36">
        <v>241</v>
      </c>
      <c r="H3891" s="35">
        <v>167.38</v>
      </c>
      <c r="I3891" s="36">
        <v>61</v>
      </c>
      <c r="J3891" s="37">
        <v>2.7086721991701244</v>
      </c>
      <c r="L3891" s="2">
        <f>(H3874*K3874)/H3891</f>
        <v>1.1678217230254511</v>
      </c>
      <c r="M3891" s="2">
        <f>((H3874*K3874)/H3891)-K3874</f>
        <v>0.91782172302545106</v>
      </c>
    </row>
    <row r="3892" spans="1:13" x14ac:dyDescent="0.35">
      <c r="A3892" s="1" t="s">
        <v>122</v>
      </c>
      <c r="B3892" s="1" t="s">
        <v>65</v>
      </c>
      <c r="C3892" s="1" t="s">
        <v>154</v>
      </c>
      <c r="D3892" s="33">
        <v>1</v>
      </c>
      <c r="E3892" s="34">
        <v>10.9</v>
      </c>
      <c r="F3892" s="35">
        <v>8522.5300000000007</v>
      </c>
      <c r="G3892" s="36">
        <v>2505</v>
      </c>
      <c r="H3892" s="35">
        <v>781.88</v>
      </c>
      <c r="I3892" s="36">
        <v>229</v>
      </c>
      <c r="J3892" s="37">
        <v>3.4022075848303395</v>
      </c>
      <c r="K3892" s="28">
        <v>0.25</v>
      </c>
    </row>
    <row r="3893" spans="1:13" x14ac:dyDescent="0.35">
      <c r="A3893" s="38" t="s">
        <v>122</v>
      </c>
      <c r="B3893" s="38" t="s">
        <v>65</v>
      </c>
      <c r="C3893" s="1" t="s">
        <v>12</v>
      </c>
      <c r="D3893" s="33">
        <v>1</v>
      </c>
      <c r="E3893" s="34">
        <v>5.3</v>
      </c>
      <c r="F3893" s="35">
        <v>2686.05</v>
      </c>
      <c r="G3893" s="36">
        <v>1081</v>
      </c>
      <c r="H3893" s="35">
        <v>506.8</v>
      </c>
      <c r="I3893" s="36">
        <v>203</v>
      </c>
      <c r="J3893" s="37">
        <v>2.4847826086956522</v>
      </c>
      <c r="L3893" s="2">
        <f>(H3892*K3892)/H3893</f>
        <v>0.38569455406471981</v>
      </c>
      <c r="M3893" s="2">
        <f>((H3892*K3892)/H3893)-K3892</f>
        <v>0.13569455406471981</v>
      </c>
    </row>
    <row r="3894" spans="1:13" x14ac:dyDescent="0.35">
      <c r="A3894" s="38" t="s">
        <v>122</v>
      </c>
      <c r="B3894" s="38" t="s">
        <v>65</v>
      </c>
      <c r="C3894" s="1" t="s">
        <v>8</v>
      </c>
      <c r="D3894" s="33">
        <v>1</v>
      </c>
      <c r="E3894" s="34">
        <v>5.8</v>
      </c>
      <c r="F3894" s="35">
        <v>3070.1</v>
      </c>
      <c r="G3894" s="36">
        <v>809</v>
      </c>
      <c r="H3894" s="35">
        <v>529.33000000000004</v>
      </c>
      <c r="I3894" s="36">
        <v>139</v>
      </c>
      <c r="J3894" s="37">
        <v>3.7949320148331274</v>
      </c>
      <c r="L3894" s="2">
        <f>(H3892*K3892)/H3894</f>
        <v>0.36927814406891729</v>
      </c>
      <c r="M3894" s="2">
        <f>((H3892*K3892)/H3894)-K3892</f>
        <v>0.11927814406891729</v>
      </c>
    </row>
    <row r="3895" spans="1:13" x14ac:dyDescent="0.35">
      <c r="A3895" s="38" t="s">
        <v>122</v>
      </c>
      <c r="B3895" s="38" t="s">
        <v>65</v>
      </c>
      <c r="C3895" s="1" t="s">
        <v>4</v>
      </c>
      <c r="D3895" s="33">
        <v>0.85709999999999997</v>
      </c>
      <c r="E3895" s="34">
        <v>5</v>
      </c>
      <c r="F3895" s="35">
        <v>798.81</v>
      </c>
      <c r="G3895" s="36">
        <v>229</v>
      </c>
      <c r="H3895" s="35">
        <v>159.76</v>
      </c>
      <c r="I3895" s="36">
        <v>45</v>
      </c>
      <c r="J3895" s="37">
        <v>3.4882532751091699</v>
      </c>
      <c r="L3895" s="2">
        <f>(H3892*K3892)/H3895</f>
        <v>1.2235227841762644</v>
      </c>
      <c r="M3895" s="2">
        <f>((H3892*K3892)/H3895)-K3892</f>
        <v>0.97352278417626437</v>
      </c>
    </row>
    <row r="3896" spans="1:13" x14ac:dyDescent="0.35">
      <c r="A3896" s="38" t="s">
        <v>122</v>
      </c>
      <c r="B3896" s="38" t="s">
        <v>65</v>
      </c>
      <c r="C3896" s="1" t="s">
        <v>10</v>
      </c>
      <c r="D3896" s="33">
        <v>1</v>
      </c>
      <c r="E3896" s="34">
        <v>9</v>
      </c>
      <c r="F3896" s="35">
        <v>664.07</v>
      </c>
      <c r="G3896" s="36">
        <v>192</v>
      </c>
      <c r="H3896" s="35">
        <v>73.790000000000006</v>
      </c>
      <c r="I3896" s="36">
        <v>21</v>
      </c>
      <c r="J3896" s="37">
        <v>3.4586979166666669</v>
      </c>
      <c r="L3896" s="2">
        <f>(H3892*K3892)/H3896</f>
        <v>2.6490039300718253</v>
      </c>
      <c r="M3896" s="2">
        <f>((H3892*K3892)/H3896)-K3892</f>
        <v>2.3990039300718253</v>
      </c>
    </row>
    <row r="3897" spans="1:13" x14ac:dyDescent="0.35">
      <c r="A3897" s="38" t="s">
        <v>122</v>
      </c>
      <c r="B3897" s="38" t="s">
        <v>65</v>
      </c>
      <c r="C3897" s="1" t="s">
        <v>17</v>
      </c>
      <c r="D3897" s="33">
        <v>0.85709999999999997</v>
      </c>
      <c r="E3897" s="34">
        <v>1.8</v>
      </c>
      <c r="F3897" s="35">
        <v>383.46</v>
      </c>
      <c r="G3897" s="36">
        <v>177</v>
      </c>
      <c r="H3897" s="35">
        <v>213.03</v>
      </c>
      <c r="I3897" s="36">
        <v>98</v>
      </c>
      <c r="J3897" s="37">
        <v>2.1664406779661016</v>
      </c>
      <c r="L3897" s="2">
        <f>(H3892*K3892)/H3897</f>
        <v>0.91757029526357792</v>
      </c>
      <c r="M3897" s="2">
        <f>((H3892*K3892)/H3897)-K3892</f>
        <v>0.66757029526357792</v>
      </c>
    </row>
    <row r="3898" spans="1:13" x14ac:dyDescent="0.35">
      <c r="A3898" s="38" t="s">
        <v>122</v>
      </c>
      <c r="B3898" s="38" t="s">
        <v>65</v>
      </c>
      <c r="C3898" s="1" t="s">
        <v>6</v>
      </c>
      <c r="D3898" s="33">
        <v>1</v>
      </c>
      <c r="E3898" s="34">
        <v>2.2000000000000002</v>
      </c>
      <c r="F3898" s="35">
        <v>516.75</v>
      </c>
      <c r="G3898" s="36">
        <v>231</v>
      </c>
      <c r="H3898" s="35">
        <v>234.89</v>
      </c>
      <c r="I3898" s="36">
        <v>105</v>
      </c>
      <c r="J3898" s="37">
        <v>2.2370129870129869</v>
      </c>
      <c r="L3898" s="2">
        <f>(H3892*K3892)/H3898</f>
        <v>0.83217676359146842</v>
      </c>
      <c r="M3898" s="2">
        <f>((H3892*K3892)/H3898)-K3892</f>
        <v>0.58217676359146842</v>
      </c>
    </row>
    <row r="3899" spans="1:13" x14ac:dyDescent="0.35">
      <c r="A3899" s="38" t="s">
        <v>122</v>
      </c>
      <c r="B3899" s="38" t="s">
        <v>65</v>
      </c>
      <c r="C3899" s="1" t="s">
        <v>15</v>
      </c>
      <c r="D3899" s="33">
        <v>1</v>
      </c>
      <c r="E3899" s="34">
        <v>25.8</v>
      </c>
      <c r="F3899" s="35">
        <v>5879.89</v>
      </c>
      <c r="G3899" s="36">
        <v>1739</v>
      </c>
      <c r="H3899" s="35">
        <v>227.9</v>
      </c>
      <c r="I3899" s="36">
        <v>67</v>
      </c>
      <c r="J3899" s="37">
        <v>3.3811903392754457</v>
      </c>
      <c r="L3899" s="2">
        <f>(H3892*K3892)/H3899</f>
        <v>0.85770074594120227</v>
      </c>
      <c r="M3899" s="2">
        <f>((H3892*K3892)/H3899)-K3892</f>
        <v>0.60770074594120227</v>
      </c>
    </row>
    <row r="3900" spans="1:13" x14ac:dyDescent="0.35">
      <c r="A3900" s="38" t="s">
        <v>122</v>
      </c>
      <c r="B3900" s="38" t="s">
        <v>65</v>
      </c>
      <c r="C3900" s="1" t="s">
        <v>20</v>
      </c>
      <c r="D3900" s="33">
        <v>1</v>
      </c>
      <c r="E3900" s="34">
        <v>16.100000000000001</v>
      </c>
      <c r="F3900" s="35">
        <v>3487.23</v>
      </c>
      <c r="G3900" s="36">
        <v>1888</v>
      </c>
      <c r="H3900" s="35">
        <v>216.6</v>
      </c>
      <c r="I3900" s="36">
        <v>117</v>
      </c>
      <c r="J3900" s="37">
        <v>1.8470497881355932</v>
      </c>
      <c r="L3900" s="2">
        <f>(H3892*K3892)/H3900</f>
        <v>0.90244690674053551</v>
      </c>
      <c r="M3900" s="2">
        <f>((H3892*K3892)/H3900)-K3892</f>
        <v>0.65244690674053551</v>
      </c>
    </row>
    <row r="3901" spans="1:13" x14ac:dyDescent="0.35">
      <c r="A3901" s="38" t="s">
        <v>122</v>
      </c>
      <c r="B3901" s="38" t="s">
        <v>65</v>
      </c>
      <c r="C3901" s="1" t="s">
        <v>16</v>
      </c>
      <c r="D3901" s="33">
        <v>1</v>
      </c>
      <c r="E3901" s="34">
        <v>6.3</v>
      </c>
      <c r="F3901" s="35">
        <v>1249.99</v>
      </c>
      <c r="G3901" s="36">
        <v>245</v>
      </c>
      <c r="H3901" s="35">
        <v>198.41</v>
      </c>
      <c r="I3901" s="36">
        <v>38</v>
      </c>
      <c r="J3901" s="37">
        <v>5.1020000000000003</v>
      </c>
      <c r="L3901" s="2">
        <f>(H3892*K3892)/H3901</f>
        <v>0.98518219847789934</v>
      </c>
      <c r="M3901" s="2">
        <f>((H3892*K3892)/H3901)-K3892</f>
        <v>0.73518219847789934</v>
      </c>
    </row>
    <row r="3902" spans="1:13" x14ac:dyDescent="0.35">
      <c r="A3902" s="38" t="s">
        <v>122</v>
      </c>
      <c r="B3902" s="38" t="s">
        <v>65</v>
      </c>
      <c r="C3902" s="1" t="s">
        <v>5</v>
      </c>
      <c r="D3902" s="33">
        <v>1</v>
      </c>
      <c r="E3902" s="34">
        <v>4.8</v>
      </c>
      <c r="F3902" s="35">
        <v>1012.81</v>
      </c>
      <c r="G3902" s="36">
        <v>259</v>
      </c>
      <c r="H3902" s="35">
        <v>211</v>
      </c>
      <c r="I3902" s="36">
        <v>53</v>
      </c>
      <c r="J3902" s="37">
        <v>3.9104633204633203</v>
      </c>
      <c r="L3902" s="2">
        <f>(H3892*K3892)/H3902</f>
        <v>0.92639810426540281</v>
      </c>
      <c r="M3902" s="2">
        <f>((H3892*K3892)/H3902)-K3892</f>
        <v>0.67639810426540281</v>
      </c>
    </row>
    <row r="3903" spans="1:13" x14ac:dyDescent="0.35">
      <c r="A3903" s="38" t="s">
        <v>122</v>
      </c>
      <c r="B3903" s="38" t="s">
        <v>65</v>
      </c>
      <c r="C3903" s="1" t="s">
        <v>14</v>
      </c>
      <c r="D3903" s="33">
        <v>1</v>
      </c>
      <c r="E3903" s="34">
        <v>3.2</v>
      </c>
      <c r="F3903" s="35">
        <v>802.21</v>
      </c>
      <c r="G3903" s="36">
        <v>288</v>
      </c>
      <c r="H3903" s="35">
        <v>250.69</v>
      </c>
      <c r="I3903" s="36">
        <v>90</v>
      </c>
      <c r="J3903" s="37">
        <v>2.7854513888888892</v>
      </c>
      <c r="L3903" s="2">
        <f>(H3892*K3892)/H3903</f>
        <v>0.7797279508556384</v>
      </c>
      <c r="M3903" s="2">
        <f>((H3892*K3892)/H3903)-K3892</f>
        <v>0.5297279508556384</v>
      </c>
    </row>
    <row r="3904" spans="1:13" x14ac:dyDescent="0.35">
      <c r="A3904" s="38" t="s">
        <v>122</v>
      </c>
      <c r="B3904" s="38" t="s">
        <v>65</v>
      </c>
      <c r="C3904" s="1" t="s">
        <v>7</v>
      </c>
      <c r="D3904" s="33">
        <v>0.85709999999999997</v>
      </c>
      <c r="E3904" s="34">
        <v>3.2</v>
      </c>
      <c r="F3904" s="35">
        <v>794.2</v>
      </c>
      <c r="G3904" s="36">
        <v>235</v>
      </c>
      <c r="H3904" s="35">
        <v>248.19</v>
      </c>
      <c r="I3904" s="36">
        <v>73</v>
      </c>
      <c r="J3904" s="37">
        <v>3.3795744680851065</v>
      </c>
      <c r="L3904" s="2">
        <f>(H3892*K3892)/H3904</f>
        <v>0.78758209436318949</v>
      </c>
      <c r="M3904" s="2">
        <f>((H3892*K3892)/H3904)-K3892</f>
        <v>0.53758209436318949</v>
      </c>
    </row>
    <row r="3905" spans="1:13" x14ac:dyDescent="0.35">
      <c r="A3905" s="38" t="s">
        <v>122</v>
      </c>
      <c r="B3905" s="38" t="s">
        <v>65</v>
      </c>
      <c r="C3905" s="1" t="s">
        <v>19</v>
      </c>
      <c r="D3905" s="33">
        <v>0.85709999999999997</v>
      </c>
      <c r="E3905" s="34">
        <v>1.3</v>
      </c>
      <c r="F3905" s="35">
        <v>436.62</v>
      </c>
      <c r="G3905" s="36">
        <v>99</v>
      </c>
      <c r="H3905" s="35">
        <v>335.86</v>
      </c>
      <c r="I3905" s="36">
        <v>76</v>
      </c>
      <c r="J3905" s="37">
        <v>4.4103030303030302</v>
      </c>
      <c r="L3905" s="2">
        <f>(H3892*K3892)/H3905</f>
        <v>0.5819984517358423</v>
      </c>
      <c r="M3905" s="2">
        <f>((H3892*K3892)/H3905)-K3892</f>
        <v>0.3319984517358423</v>
      </c>
    </row>
    <row r="3906" spans="1:13" x14ac:dyDescent="0.35">
      <c r="A3906" s="38" t="s">
        <v>122</v>
      </c>
      <c r="B3906" s="38" t="s">
        <v>65</v>
      </c>
      <c r="C3906" s="1" t="s">
        <v>13</v>
      </c>
      <c r="D3906" s="33">
        <v>1</v>
      </c>
      <c r="E3906" s="34">
        <v>21.5</v>
      </c>
      <c r="F3906" s="35">
        <v>2787.21</v>
      </c>
      <c r="G3906" s="36">
        <v>880</v>
      </c>
      <c r="H3906" s="35">
        <v>129.63999999999999</v>
      </c>
      <c r="I3906" s="36">
        <v>40</v>
      </c>
      <c r="J3906" s="37">
        <v>3.1672840909090909</v>
      </c>
      <c r="L3906" s="2">
        <f>(H3892*K3892)/H3906</f>
        <v>1.5077908053070042</v>
      </c>
      <c r="M3906" s="2">
        <f>((H3892*K3892)/H3906)-K3892</f>
        <v>1.2577908053070042</v>
      </c>
    </row>
    <row r="3907" spans="1:13" x14ac:dyDescent="0.35">
      <c r="A3907" s="38" t="s">
        <v>122</v>
      </c>
      <c r="B3907" s="38" t="s">
        <v>65</v>
      </c>
      <c r="C3907" s="1" t="s">
        <v>18</v>
      </c>
      <c r="D3907" s="33">
        <v>1</v>
      </c>
      <c r="E3907" s="34">
        <v>10.1</v>
      </c>
      <c r="F3907" s="35">
        <v>2603.16</v>
      </c>
      <c r="G3907" s="36">
        <v>1015</v>
      </c>
      <c r="H3907" s="35">
        <v>257.74</v>
      </c>
      <c r="I3907" s="36">
        <v>100</v>
      </c>
      <c r="J3907" s="37">
        <v>2.5646896551724137</v>
      </c>
      <c r="L3907" s="2">
        <f>(H3892*K3892)/H3907</f>
        <v>0.75839993792193683</v>
      </c>
      <c r="M3907" s="2">
        <f>((H3892*K3892)/H3907)-K3892</f>
        <v>0.50839993792193683</v>
      </c>
    </row>
    <row r="3908" spans="1:13" x14ac:dyDescent="0.35">
      <c r="A3908" s="38" t="s">
        <v>122</v>
      </c>
      <c r="B3908" s="38" t="s">
        <v>65</v>
      </c>
      <c r="C3908" s="1" t="s">
        <v>11</v>
      </c>
      <c r="D3908" s="33">
        <v>0.85709999999999997</v>
      </c>
      <c r="E3908" s="34">
        <v>3.3</v>
      </c>
      <c r="F3908" s="35">
        <v>681.9</v>
      </c>
      <c r="G3908" s="36">
        <v>217</v>
      </c>
      <c r="H3908" s="35">
        <v>206.64</v>
      </c>
      <c r="I3908" s="36">
        <v>65</v>
      </c>
      <c r="J3908" s="37">
        <v>3.1423963133640553</v>
      </c>
      <c r="L3908" s="2">
        <f>(H3892*K3892)/H3908</f>
        <v>0.94594463801780881</v>
      </c>
      <c r="M3908" s="2">
        <f>((H3892*K3892)/H3908)-K3892</f>
        <v>0.69594463801780881</v>
      </c>
    </row>
    <row r="3909" spans="1:13" x14ac:dyDescent="0.35">
      <c r="A3909" s="38" t="s">
        <v>122</v>
      </c>
      <c r="B3909" s="38" t="s">
        <v>65</v>
      </c>
      <c r="C3909" s="1" t="s">
        <v>9</v>
      </c>
      <c r="D3909" s="33">
        <v>0.85709999999999997</v>
      </c>
      <c r="E3909" s="34">
        <v>3.9</v>
      </c>
      <c r="F3909" s="35">
        <v>652.79</v>
      </c>
      <c r="G3909" s="36">
        <v>241</v>
      </c>
      <c r="H3909" s="35">
        <v>167.38</v>
      </c>
      <c r="I3909" s="36">
        <v>61</v>
      </c>
      <c r="J3909" s="37">
        <v>2.7086721991701244</v>
      </c>
      <c r="L3909" s="2">
        <f>(H3892*K3892)/H3909</f>
        <v>1.1678217230254511</v>
      </c>
      <c r="M3909" s="2">
        <f>((H3892*K3892)/H3909)-K3892</f>
        <v>0.91782172302545106</v>
      </c>
    </row>
    <row r="3910" spans="1:13" x14ac:dyDescent="0.35">
      <c r="A3910" s="1" t="s">
        <v>123</v>
      </c>
      <c r="B3910" s="1" t="s">
        <v>129</v>
      </c>
      <c r="C3910" s="1" t="s">
        <v>154</v>
      </c>
      <c r="D3910" s="33">
        <v>1</v>
      </c>
      <c r="E3910" s="34">
        <v>17</v>
      </c>
      <c r="F3910" s="35">
        <v>5393.27</v>
      </c>
      <c r="G3910" s="36">
        <v>1352</v>
      </c>
      <c r="H3910" s="35">
        <v>317.25</v>
      </c>
      <c r="I3910" s="36">
        <v>79</v>
      </c>
      <c r="J3910" s="37">
        <v>3.989105029585799</v>
      </c>
      <c r="K3910" s="28">
        <v>0.25</v>
      </c>
    </row>
    <row r="3911" spans="1:13" x14ac:dyDescent="0.35">
      <c r="A3911" s="38" t="s">
        <v>123</v>
      </c>
      <c r="B3911" s="38" t="s">
        <v>129</v>
      </c>
      <c r="C3911" s="1" t="s">
        <v>12</v>
      </c>
      <c r="D3911" s="33">
        <v>1</v>
      </c>
      <c r="E3911" s="34">
        <v>8</v>
      </c>
      <c r="F3911" s="35">
        <v>3025.78</v>
      </c>
      <c r="G3911" s="36">
        <v>837</v>
      </c>
      <c r="H3911" s="35">
        <v>378.22</v>
      </c>
      <c r="I3911" s="36">
        <v>104</v>
      </c>
      <c r="J3911" s="37">
        <v>3.6150298685782558</v>
      </c>
      <c r="L3911" s="2">
        <f>(H3910*K3910)/H3911</f>
        <v>0.20969938131246363</v>
      </c>
      <c r="M3911" s="2">
        <f>((H3910*K3910)/H3911)-K3910</f>
        <v>-4.0300618687536371E-2</v>
      </c>
    </row>
    <row r="3912" spans="1:13" x14ac:dyDescent="0.35">
      <c r="A3912" s="38" t="s">
        <v>123</v>
      </c>
      <c r="B3912" s="38" t="s">
        <v>129</v>
      </c>
      <c r="C3912" s="1" t="s">
        <v>8</v>
      </c>
      <c r="D3912" s="33">
        <v>1</v>
      </c>
      <c r="E3912" s="34">
        <v>7.5</v>
      </c>
      <c r="F3912" s="35">
        <v>2324.58</v>
      </c>
      <c r="G3912" s="36">
        <v>570</v>
      </c>
      <c r="H3912" s="35">
        <v>309.94</v>
      </c>
      <c r="I3912" s="36">
        <v>76</v>
      </c>
      <c r="J3912" s="37">
        <v>4.0782105263157895</v>
      </c>
      <c r="L3912" s="2">
        <f>(H3910*K3910)/H3912</f>
        <v>0.25589630251016326</v>
      </c>
      <c r="M3912" s="2">
        <f>((H3910*K3910)/H3912)-K3910</f>
        <v>5.8963025101632649E-3</v>
      </c>
    </row>
    <row r="3913" spans="1:13" x14ac:dyDescent="0.35">
      <c r="A3913" s="38" t="s">
        <v>123</v>
      </c>
      <c r="B3913" s="38" t="s">
        <v>129</v>
      </c>
      <c r="C3913" s="1" t="s">
        <v>4</v>
      </c>
      <c r="D3913" s="33">
        <v>1</v>
      </c>
      <c r="E3913" s="34">
        <v>4.8</v>
      </c>
      <c r="F3913" s="35">
        <v>801.04</v>
      </c>
      <c r="G3913" s="36">
        <v>220</v>
      </c>
      <c r="H3913" s="35">
        <v>166.88</v>
      </c>
      <c r="I3913" s="36">
        <v>45</v>
      </c>
      <c r="J3913" s="37">
        <v>3.6410909090909089</v>
      </c>
      <c r="L3913" s="2">
        <f>(H3910*K3910)/H3913</f>
        <v>0.47526665867689361</v>
      </c>
      <c r="M3913" s="2">
        <f>((H3910*K3910)/H3913)-K3910</f>
        <v>0.22526665867689361</v>
      </c>
    </row>
    <row r="3914" spans="1:13" x14ac:dyDescent="0.35">
      <c r="A3914" s="38" t="s">
        <v>123</v>
      </c>
      <c r="B3914" s="38" t="s">
        <v>129</v>
      </c>
      <c r="C3914" s="1" t="s">
        <v>10</v>
      </c>
      <c r="D3914" s="33">
        <v>1</v>
      </c>
      <c r="E3914" s="34">
        <v>4.5999999999999996</v>
      </c>
      <c r="F3914" s="35">
        <v>562.72</v>
      </c>
      <c r="G3914" s="36">
        <v>145</v>
      </c>
      <c r="H3914" s="35">
        <v>122.33</v>
      </c>
      <c r="I3914" s="36">
        <v>31</v>
      </c>
      <c r="J3914" s="37">
        <v>3.8808275862068968</v>
      </c>
      <c r="L3914" s="2">
        <f>(H3910*K3910)/H3914</f>
        <v>0.6483487288481975</v>
      </c>
      <c r="M3914" s="2">
        <f>((H3910*K3910)/H3914)-K3910</f>
        <v>0.3983487288481975</v>
      </c>
    </row>
    <row r="3915" spans="1:13" x14ac:dyDescent="0.35">
      <c r="A3915" s="38" t="s">
        <v>123</v>
      </c>
      <c r="B3915" s="38" t="s">
        <v>129</v>
      </c>
      <c r="C3915" s="1" t="s">
        <v>17</v>
      </c>
      <c r="D3915" s="33">
        <v>1</v>
      </c>
      <c r="E3915" s="34">
        <v>1.9</v>
      </c>
      <c r="F3915" s="35">
        <v>593.66999999999996</v>
      </c>
      <c r="G3915" s="36">
        <v>262</v>
      </c>
      <c r="H3915" s="35">
        <v>312.45999999999998</v>
      </c>
      <c r="I3915" s="36">
        <v>137</v>
      </c>
      <c r="J3915" s="37">
        <v>2.2659160305343509</v>
      </c>
      <c r="L3915" s="2">
        <f>(H3910*K3910)/H3915</f>
        <v>0.25383249055879153</v>
      </c>
      <c r="M3915" s="2">
        <f>((H3910*K3910)/H3915)-K3910</f>
        <v>3.8324905587915348E-3</v>
      </c>
    </row>
    <row r="3916" spans="1:13" x14ac:dyDescent="0.35">
      <c r="A3916" s="38" t="s">
        <v>123</v>
      </c>
      <c r="B3916" s="38" t="s">
        <v>129</v>
      </c>
      <c r="C3916" s="1" t="s">
        <v>6</v>
      </c>
      <c r="D3916" s="33">
        <v>1</v>
      </c>
      <c r="E3916" s="34">
        <v>1.8</v>
      </c>
      <c r="F3916" s="35">
        <v>370.35</v>
      </c>
      <c r="G3916" s="36">
        <v>133</v>
      </c>
      <c r="H3916" s="35">
        <v>205.75</v>
      </c>
      <c r="I3916" s="36">
        <v>73</v>
      </c>
      <c r="J3916" s="37">
        <v>2.7845864661654138</v>
      </c>
      <c r="L3916" s="2">
        <f>(H3910*K3910)/H3916</f>
        <v>0.38547995139732683</v>
      </c>
      <c r="M3916" s="2">
        <f>((H3910*K3910)/H3916)-K3910</f>
        <v>0.13547995139732683</v>
      </c>
    </row>
    <row r="3917" spans="1:13" x14ac:dyDescent="0.35">
      <c r="A3917" s="38" t="s">
        <v>123</v>
      </c>
      <c r="B3917" s="38" t="s">
        <v>129</v>
      </c>
      <c r="C3917" s="1" t="s">
        <v>15</v>
      </c>
      <c r="D3917" s="33">
        <v>1</v>
      </c>
      <c r="E3917" s="34">
        <v>33.9</v>
      </c>
      <c r="F3917" s="35">
        <v>5900.58</v>
      </c>
      <c r="G3917" s="36">
        <v>1648</v>
      </c>
      <c r="H3917" s="35">
        <v>174.06</v>
      </c>
      <c r="I3917" s="36">
        <v>48</v>
      </c>
      <c r="J3917" s="37">
        <v>3.5804490291262137</v>
      </c>
      <c r="L3917" s="2">
        <f>(H3910*K3910)/H3917</f>
        <v>0.45566184074457083</v>
      </c>
      <c r="M3917" s="2">
        <f>((H3910*K3910)/H3917)-K3910</f>
        <v>0.20566184074457083</v>
      </c>
    </row>
    <row r="3918" spans="1:13" x14ac:dyDescent="0.35">
      <c r="A3918" s="38" t="s">
        <v>123</v>
      </c>
      <c r="B3918" s="38" t="s">
        <v>129</v>
      </c>
      <c r="C3918" s="1" t="s">
        <v>20</v>
      </c>
      <c r="D3918" s="33">
        <v>1</v>
      </c>
      <c r="E3918" s="34">
        <v>13.9</v>
      </c>
      <c r="F3918" s="35">
        <v>2023.64</v>
      </c>
      <c r="G3918" s="36">
        <v>1056</v>
      </c>
      <c r="H3918" s="35">
        <v>145.59</v>
      </c>
      <c r="I3918" s="36">
        <v>75</v>
      </c>
      <c r="J3918" s="37">
        <v>1.9163257575757577</v>
      </c>
      <c r="L3918" s="2">
        <f>(H3910*K3910)/H3918</f>
        <v>0.54476612404698121</v>
      </c>
      <c r="M3918" s="2">
        <f>((H3910*K3910)/H3918)-K3910</f>
        <v>0.29476612404698121</v>
      </c>
    </row>
    <row r="3919" spans="1:13" x14ac:dyDescent="0.35">
      <c r="A3919" s="38" t="s">
        <v>123</v>
      </c>
      <c r="B3919" s="38" t="s">
        <v>129</v>
      </c>
      <c r="C3919" s="1" t="s">
        <v>16</v>
      </c>
      <c r="D3919" s="33">
        <v>1</v>
      </c>
      <c r="E3919" s="34">
        <v>7.8</v>
      </c>
      <c r="F3919" s="35">
        <v>1378.5</v>
      </c>
      <c r="G3919" s="36">
        <v>323</v>
      </c>
      <c r="H3919" s="35">
        <v>176.73</v>
      </c>
      <c r="I3919" s="36">
        <v>41</v>
      </c>
      <c r="J3919" s="37">
        <v>4.2678018575851393</v>
      </c>
      <c r="L3919" s="2">
        <f>(H3910*K3910)/H3919</f>
        <v>0.4487777966389408</v>
      </c>
      <c r="M3919" s="2">
        <f>((H3910*K3910)/H3919)-K3910</f>
        <v>0.1987777966389408</v>
      </c>
    </row>
    <row r="3920" spans="1:13" x14ac:dyDescent="0.35">
      <c r="A3920" s="38" t="s">
        <v>123</v>
      </c>
      <c r="B3920" s="38" t="s">
        <v>129</v>
      </c>
      <c r="C3920" s="1" t="s">
        <v>5</v>
      </c>
      <c r="D3920" s="33">
        <v>1</v>
      </c>
      <c r="E3920" s="34">
        <v>6.4</v>
      </c>
      <c r="F3920" s="35">
        <v>1472.02</v>
      </c>
      <c r="G3920" s="36">
        <v>342</v>
      </c>
      <c r="H3920" s="35">
        <v>230</v>
      </c>
      <c r="I3920" s="36">
        <v>53</v>
      </c>
      <c r="J3920" s="37">
        <v>4.3041520467836261</v>
      </c>
      <c r="L3920" s="2">
        <f>(H3910*K3910)/H3920</f>
        <v>0.34483695652173912</v>
      </c>
      <c r="M3920" s="2">
        <f>((H3910*K3910)/H3920)-K3910</f>
        <v>9.4836956521739124E-2</v>
      </c>
    </row>
    <row r="3921" spans="1:13" x14ac:dyDescent="0.35">
      <c r="A3921" s="38" t="s">
        <v>123</v>
      </c>
      <c r="B3921" s="38" t="s">
        <v>129</v>
      </c>
      <c r="C3921" s="1" t="s">
        <v>14</v>
      </c>
      <c r="D3921" s="33">
        <v>1</v>
      </c>
      <c r="E3921" s="34">
        <v>3.2</v>
      </c>
      <c r="F3921" s="35">
        <v>743.07</v>
      </c>
      <c r="G3921" s="36">
        <v>229</v>
      </c>
      <c r="H3921" s="35">
        <v>232.21</v>
      </c>
      <c r="I3921" s="36">
        <v>71</v>
      </c>
      <c r="J3921" s="37">
        <v>3.2448471615720527</v>
      </c>
      <c r="L3921" s="2">
        <f>(H3910*K3910)/H3921</f>
        <v>0.34155505792170876</v>
      </c>
      <c r="M3921" s="2">
        <f>((H3910*K3910)/H3921)-K3910</f>
        <v>9.155505792170876E-2</v>
      </c>
    </row>
    <row r="3922" spans="1:13" x14ac:dyDescent="0.35">
      <c r="A3922" s="38" t="s">
        <v>123</v>
      </c>
      <c r="B3922" s="38" t="s">
        <v>129</v>
      </c>
      <c r="C3922" s="1" t="s">
        <v>7</v>
      </c>
      <c r="D3922" s="33">
        <v>1</v>
      </c>
      <c r="E3922" s="34">
        <v>2.9</v>
      </c>
      <c r="F3922" s="35">
        <v>699.44</v>
      </c>
      <c r="G3922" s="36">
        <v>196</v>
      </c>
      <c r="H3922" s="35">
        <v>241.19</v>
      </c>
      <c r="I3922" s="36">
        <v>67</v>
      </c>
      <c r="J3922" s="37">
        <v>3.5685714285714289</v>
      </c>
      <c r="L3922" s="2">
        <f>(H3910*K3910)/H3922</f>
        <v>0.32883826029271529</v>
      </c>
      <c r="M3922" s="2">
        <f>((H3910*K3910)/H3922)-K3910</f>
        <v>7.883826029271529E-2</v>
      </c>
    </row>
    <row r="3923" spans="1:13" x14ac:dyDescent="0.35">
      <c r="A3923" s="38" t="s">
        <v>123</v>
      </c>
      <c r="B3923" s="38" t="s">
        <v>129</v>
      </c>
      <c r="C3923" s="1" t="s">
        <v>19</v>
      </c>
      <c r="D3923" s="33">
        <v>1</v>
      </c>
      <c r="E3923" s="34">
        <v>2.2000000000000002</v>
      </c>
      <c r="F3923" s="35">
        <v>558.1</v>
      </c>
      <c r="G3923" s="36">
        <v>139</v>
      </c>
      <c r="H3923" s="35">
        <v>253.68</v>
      </c>
      <c r="I3923" s="36">
        <v>63</v>
      </c>
      <c r="J3923" s="37">
        <v>4.0151079136690653</v>
      </c>
      <c r="L3923" s="2">
        <f>(H3910*K3910)/H3923</f>
        <v>0.31264782403027436</v>
      </c>
      <c r="M3923" s="2">
        <f>((H3910*K3910)/H3923)-K3910</f>
        <v>6.2647824030274357E-2</v>
      </c>
    </row>
    <row r="3924" spans="1:13" x14ac:dyDescent="0.35">
      <c r="A3924" s="38" t="s">
        <v>123</v>
      </c>
      <c r="B3924" s="38" t="s">
        <v>129</v>
      </c>
      <c r="C3924" s="1" t="s">
        <v>13</v>
      </c>
      <c r="D3924" s="33">
        <v>1</v>
      </c>
      <c r="E3924" s="34">
        <v>22.4</v>
      </c>
      <c r="F3924" s="35">
        <v>3132.75</v>
      </c>
      <c r="G3924" s="36">
        <v>923</v>
      </c>
      <c r="H3924" s="35">
        <v>139.85</v>
      </c>
      <c r="I3924" s="36">
        <v>41</v>
      </c>
      <c r="J3924" s="37">
        <v>3.3940953412784398</v>
      </c>
      <c r="L3924" s="2">
        <f>(H3910*K3910)/H3924</f>
        <v>0.56712549159814085</v>
      </c>
      <c r="M3924" s="2">
        <f>((H3910*K3910)/H3924)-K3910</f>
        <v>0.31712549159814085</v>
      </c>
    </row>
    <row r="3925" spans="1:13" x14ac:dyDescent="0.35">
      <c r="A3925" s="38" t="s">
        <v>123</v>
      </c>
      <c r="B3925" s="38" t="s">
        <v>129</v>
      </c>
      <c r="C3925" s="1" t="s">
        <v>18</v>
      </c>
      <c r="D3925" s="33">
        <v>1</v>
      </c>
      <c r="E3925" s="34">
        <v>9</v>
      </c>
      <c r="F3925" s="35">
        <v>1017.28</v>
      </c>
      <c r="G3925" s="36">
        <v>291</v>
      </c>
      <c r="H3925" s="35">
        <v>113.03</v>
      </c>
      <c r="I3925" s="36">
        <v>32</v>
      </c>
      <c r="J3925" s="37">
        <v>3.495807560137457</v>
      </c>
      <c r="L3925" s="2">
        <f>(H3910*K3910)/H3925</f>
        <v>0.70169424046713258</v>
      </c>
      <c r="M3925" s="2">
        <f>((H3910*K3910)/H3925)-K3910</f>
        <v>0.45169424046713258</v>
      </c>
    </row>
    <row r="3926" spans="1:13" x14ac:dyDescent="0.35">
      <c r="A3926" s="38" t="s">
        <v>123</v>
      </c>
      <c r="B3926" s="38" t="s">
        <v>129</v>
      </c>
      <c r="C3926" s="1" t="s">
        <v>11</v>
      </c>
      <c r="D3926" s="33">
        <v>1</v>
      </c>
      <c r="E3926" s="34">
        <v>6.2</v>
      </c>
      <c r="F3926" s="35">
        <v>944.28</v>
      </c>
      <c r="G3926" s="36">
        <v>314</v>
      </c>
      <c r="H3926" s="35">
        <v>152.30000000000001</v>
      </c>
      <c r="I3926" s="36">
        <v>50</v>
      </c>
      <c r="J3926" s="37">
        <v>3.0072611464968153</v>
      </c>
      <c r="L3926" s="2">
        <f>(H3910*K3910)/H3926</f>
        <v>0.52076493762311227</v>
      </c>
      <c r="M3926" s="2">
        <f>((H3910*K3910)/H3926)-K3910</f>
        <v>0.27076493762311227</v>
      </c>
    </row>
    <row r="3927" spans="1:13" x14ac:dyDescent="0.35">
      <c r="A3927" s="38" t="s">
        <v>123</v>
      </c>
      <c r="B3927" s="38" t="s">
        <v>129</v>
      </c>
      <c r="C3927" s="1" t="s">
        <v>9</v>
      </c>
      <c r="D3927" s="33">
        <v>0.97219999999999995</v>
      </c>
      <c r="E3927" s="34">
        <v>4.5</v>
      </c>
      <c r="F3927" s="35">
        <v>387.07</v>
      </c>
      <c r="G3927" s="36">
        <v>132</v>
      </c>
      <c r="H3927" s="35">
        <v>86.02</v>
      </c>
      <c r="I3927" s="36">
        <v>29</v>
      </c>
      <c r="J3927" s="37">
        <v>2.9323484848484846</v>
      </c>
      <c r="L3927" s="2">
        <f>(H3910*K3910)/H3927</f>
        <v>0.92202394791908859</v>
      </c>
      <c r="M3927" s="2">
        <f>((H3910*K3910)/H3927)-K3910</f>
        <v>0.67202394791908859</v>
      </c>
    </row>
    <row r="3928" spans="1:13" x14ac:dyDescent="0.35">
      <c r="A3928" s="1" t="s">
        <v>123</v>
      </c>
      <c r="B3928" s="1" t="s">
        <v>36</v>
      </c>
      <c r="C3928" s="1" t="s">
        <v>154</v>
      </c>
      <c r="D3928" s="33">
        <v>1</v>
      </c>
      <c r="E3928" s="34">
        <v>17.3</v>
      </c>
      <c r="F3928" s="35">
        <v>4382.82</v>
      </c>
      <c r="G3928" s="36">
        <v>1111</v>
      </c>
      <c r="H3928" s="35">
        <v>253.34</v>
      </c>
      <c r="I3928" s="36">
        <v>64</v>
      </c>
      <c r="J3928" s="37">
        <v>3.9449324932493246</v>
      </c>
      <c r="K3928" s="28">
        <v>0.25</v>
      </c>
    </row>
    <row r="3929" spans="1:13" x14ac:dyDescent="0.35">
      <c r="A3929" s="38" t="s">
        <v>123</v>
      </c>
      <c r="B3929" s="38" t="s">
        <v>36</v>
      </c>
      <c r="C3929" s="1" t="s">
        <v>12</v>
      </c>
      <c r="D3929" s="33">
        <v>1</v>
      </c>
      <c r="E3929" s="34">
        <v>7.1</v>
      </c>
      <c r="F3929" s="35">
        <v>2070.5500000000002</v>
      </c>
      <c r="G3929" s="36">
        <v>586</v>
      </c>
      <c r="H3929" s="35">
        <v>291.63</v>
      </c>
      <c r="I3929" s="36">
        <v>82</v>
      </c>
      <c r="J3929" s="37">
        <v>3.5333617747440278</v>
      </c>
      <c r="L3929" s="2">
        <f>(H3928*K3928)/H3929</f>
        <v>0.21717587353838769</v>
      </c>
      <c r="M3929" s="2">
        <f>((H3928*K3928)/H3929)-K3928</f>
        <v>-3.2824126461612313E-2</v>
      </c>
    </row>
    <row r="3930" spans="1:13" x14ac:dyDescent="0.35">
      <c r="A3930" s="38" t="s">
        <v>123</v>
      </c>
      <c r="B3930" s="38" t="s">
        <v>36</v>
      </c>
      <c r="C3930" s="1" t="s">
        <v>8</v>
      </c>
      <c r="D3930" s="33">
        <v>1</v>
      </c>
      <c r="E3930" s="34">
        <v>8.1</v>
      </c>
      <c r="F3930" s="35">
        <v>1362.71</v>
      </c>
      <c r="G3930" s="36">
        <v>329</v>
      </c>
      <c r="H3930" s="35">
        <v>168.24</v>
      </c>
      <c r="I3930" s="36">
        <v>40</v>
      </c>
      <c r="J3930" s="37">
        <v>4.1419756838905775</v>
      </c>
      <c r="L3930" s="2">
        <f>(H3928*K3928)/H3930</f>
        <v>0.37645625297194485</v>
      </c>
      <c r="M3930" s="2">
        <f>((H3928*K3928)/H3930)-K3928</f>
        <v>0.12645625297194485</v>
      </c>
    </row>
    <row r="3931" spans="1:13" x14ac:dyDescent="0.35">
      <c r="A3931" s="38" t="s">
        <v>123</v>
      </c>
      <c r="B3931" s="38" t="s">
        <v>36</v>
      </c>
      <c r="C3931" s="1" t="s">
        <v>4</v>
      </c>
      <c r="D3931" s="33">
        <v>1</v>
      </c>
      <c r="E3931" s="34">
        <v>5.7</v>
      </c>
      <c r="F3931" s="35">
        <v>478.36</v>
      </c>
      <c r="G3931" s="36">
        <v>132</v>
      </c>
      <c r="H3931" s="35">
        <v>83.92</v>
      </c>
      <c r="I3931" s="36">
        <v>23</v>
      </c>
      <c r="J3931" s="37">
        <v>3.623939393939394</v>
      </c>
      <c r="L3931" s="2">
        <f>(H3928*K3928)/H3931</f>
        <v>0.75470686367969497</v>
      </c>
      <c r="M3931" s="2">
        <f>((H3928*K3928)/H3931)-K3928</f>
        <v>0.50470686367969497</v>
      </c>
    </row>
    <row r="3932" spans="1:13" x14ac:dyDescent="0.35">
      <c r="A3932" s="38" t="s">
        <v>123</v>
      </c>
      <c r="B3932" s="38" t="s">
        <v>36</v>
      </c>
      <c r="C3932" s="1" t="s">
        <v>10</v>
      </c>
      <c r="D3932" s="33">
        <v>1</v>
      </c>
      <c r="E3932" s="34">
        <v>5.2</v>
      </c>
      <c r="F3932" s="35">
        <v>494.92</v>
      </c>
      <c r="G3932" s="36">
        <v>126</v>
      </c>
      <c r="H3932" s="35">
        <v>95.18</v>
      </c>
      <c r="I3932" s="36">
        <v>24</v>
      </c>
      <c r="J3932" s="37">
        <v>3.9279365079365083</v>
      </c>
      <c r="L3932" s="2">
        <f>(H3928*K3928)/H3932</f>
        <v>0.66542340827905022</v>
      </c>
      <c r="M3932" s="2">
        <f>((H3928*K3928)/H3932)-K3928</f>
        <v>0.41542340827905022</v>
      </c>
    </row>
    <row r="3933" spans="1:13" x14ac:dyDescent="0.35">
      <c r="A3933" s="38" t="s">
        <v>123</v>
      </c>
      <c r="B3933" s="38" t="s">
        <v>36</v>
      </c>
      <c r="C3933" s="1" t="s">
        <v>17</v>
      </c>
      <c r="D3933" s="33">
        <v>1</v>
      </c>
      <c r="E3933" s="34">
        <v>1.5</v>
      </c>
      <c r="F3933" s="35">
        <v>469.76</v>
      </c>
      <c r="G3933" s="36">
        <v>202</v>
      </c>
      <c r="H3933" s="35">
        <v>313.17</v>
      </c>
      <c r="I3933" s="36">
        <v>134</v>
      </c>
      <c r="J3933" s="37">
        <v>2.3255445544554454</v>
      </c>
      <c r="L3933" s="2">
        <f>(H3928*K3928)/H3933</f>
        <v>0.20223840086853784</v>
      </c>
      <c r="M3933" s="2">
        <f>((H3928*K3928)/H3933)-K3928</f>
        <v>-4.7761599131462162E-2</v>
      </c>
    </row>
    <row r="3934" spans="1:13" x14ac:dyDescent="0.35">
      <c r="A3934" s="38" t="s">
        <v>123</v>
      </c>
      <c r="B3934" s="38" t="s">
        <v>36</v>
      </c>
      <c r="C3934" s="1" t="s">
        <v>6</v>
      </c>
      <c r="D3934" s="33">
        <v>1</v>
      </c>
      <c r="E3934" s="34">
        <v>2.1</v>
      </c>
      <c r="F3934" s="35">
        <v>187.99</v>
      </c>
      <c r="G3934" s="36">
        <v>68</v>
      </c>
      <c r="H3934" s="35">
        <v>89.52</v>
      </c>
      <c r="I3934" s="36">
        <v>32</v>
      </c>
      <c r="J3934" s="37">
        <v>2.7645588235294118</v>
      </c>
      <c r="L3934" s="2">
        <f>(H3928*K3928)/H3934</f>
        <v>0.70749553172475432</v>
      </c>
      <c r="M3934" s="2">
        <f>((H3928*K3928)/H3934)-K3928</f>
        <v>0.45749553172475432</v>
      </c>
    </row>
    <row r="3935" spans="1:13" x14ac:dyDescent="0.35">
      <c r="A3935" s="38" t="s">
        <v>123</v>
      </c>
      <c r="B3935" s="38" t="s">
        <v>36</v>
      </c>
      <c r="C3935" s="1" t="s">
        <v>15</v>
      </c>
      <c r="D3935" s="33">
        <v>1</v>
      </c>
      <c r="E3935" s="34">
        <v>29.3</v>
      </c>
      <c r="F3935" s="35">
        <v>4333.24</v>
      </c>
      <c r="G3935" s="36">
        <v>1205</v>
      </c>
      <c r="H3935" s="35">
        <v>147.88999999999999</v>
      </c>
      <c r="I3935" s="36">
        <v>41</v>
      </c>
      <c r="J3935" s="37">
        <v>3.5960497925311201</v>
      </c>
      <c r="L3935" s="2">
        <f>(H3928*K3928)/H3935</f>
        <v>0.42825748867401453</v>
      </c>
      <c r="M3935" s="2">
        <f>((H3928*K3928)/H3935)-K3928</f>
        <v>0.17825748867401453</v>
      </c>
    </row>
    <row r="3936" spans="1:13" x14ac:dyDescent="0.35">
      <c r="A3936" s="38" t="s">
        <v>123</v>
      </c>
      <c r="B3936" s="38" t="s">
        <v>36</v>
      </c>
      <c r="C3936" s="1" t="s">
        <v>20</v>
      </c>
      <c r="D3936" s="33">
        <v>1</v>
      </c>
      <c r="E3936" s="34">
        <v>14</v>
      </c>
      <c r="F3936" s="35">
        <v>1397.7</v>
      </c>
      <c r="G3936" s="36">
        <v>699</v>
      </c>
      <c r="H3936" s="35">
        <v>99.84</v>
      </c>
      <c r="I3936" s="36">
        <v>49</v>
      </c>
      <c r="J3936" s="37">
        <v>1.9995708154506437</v>
      </c>
      <c r="L3936" s="2">
        <f>(H3928*K3928)/H3936</f>
        <v>0.63436498397435892</v>
      </c>
      <c r="M3936" s="2">
        <f>((H3928*K3928)/H3936)-K3928</f>
        <v>0.38436498397435892</v>
      </c>
    </row>
    <row r="3937" spans="1:13" x14ac:dyDescent="0.35">
      <c r="A3937" s="38" t="s">
        <v>123</v>
      </c>
      <c r="B3937" s="38" t="s">
        <v>36</v>
      </c>
      <c r="C3937" s="1" t="s">
        <v>16</v>
      </c>
      <c r="D3937" s="33">
        <v>1</v>
      </c>
      <c r="E3937" s="34">
        <v>5.8</v>
      </c>
      <c r="F3937" s="35">
        <v>1243.58</v>
      </c>
      <c r="G3937" s="36">
        <v>280</v>
      </c>
      <c r="H3937" s="35">
        <v>214.41</v>
      </c>
      <c r="I3937" s="36">
        <v>48</v>
      </c>
      <c r="J3937" s="37">
        <v>4.441357142857143</v>
      </c>
      <c r="L3937" s="2">
        <f>(H3928*K3928)/H3937</f>
        <v>0.29539200596987081</v>
      </c>
      <c r="M3937" s="2">
        <f>((H3928*K3928)/H3937)-K3928</f>
        <v>4.5392005969870808E-2</v>
      </c>
    </row>
    <row r="3938" spans="1:13" x14ac:dyDescent="0.35">
      <c r="A3938" s="38" t="s">
        <v>123</v>
      </c>
      <c r="B3938" s="38" t="s">
        <v>36</v>
      </c>
      <c r="C3938" s="1" t="s">
        <v>5</v>
      </c>
      <c r="D3938" s="33">
        <v>1</v>
      </c>
      <c r="E3938" s="34">
        <v>6.5</v>
      </c>
      <c r="F3938" s="35">
        <v>954.94</v>
      </c>
      <c r="G3938" s="36">
        <v>211</v>
      </c>
      <c r="H3938" s="35">
        <v>146.91</v>
      </c>
      <c r="I3938" s="36">
        <v>32</v>
      </c>
      <c r="J3938" s="37">
        <v>4.5257819905213275</v>
      </c>
      <c r="L3938" s="2">
        <f>(H3928*K3928)/H3938</f>
        <v>0.43111428765911103</v>
      </c>
      <c r="M3938" s="2">
        <f>((H3928*K3928)/H3938)-K3928</f>
        <v>0.18111428765911103</v>
      </c>
    </row>
    <row r="3939" spans="1:13" x14ac:dyDescent="0.35">
      <c r="A3939" s="38" t="s">
        <v>123</v>
      </c>
      <c r="B3939" s="38" t="s">
        <v>36</v>
      </c>
      <c r="C3939" s="1" t="s">
        <v>14</v>
      </c>
      <c r="D3939" s="33">
        <v>1</v>
      </c>
      <c r="E3939" s="34">
        <v>2.7</v>
      </c>
      <c r="F3939" s="35">
        <v>616.02</v>
      </c>
      <c r="G3939" s="36">
        <v>208</v>
      </c>
      <c r="H3939" s="35">
        <v>228.16</v>
      </c>
      <c r="I3939" s="36">
        <v>77</v>
      </c>
      <c r="J3939" s="37">
        <v>2.9616346153846154</v>
      </c>
      <c r="L3939" s="2">
        <f>(H3928*K3928)/H3939</f>
        <v>0.27759028751753156</v>
      </c>
      <c r="M3939" s="2">
        <f>((H3928*K3928)/H3939)-K3928</f>
        <v>2.7590287517531564E-2</v>
      </c>
    </row>
    <row r="3940" spans="1:13" x14ac:dyDescent="0.35">
      <c r="A3940" s="38" t="s">
        <v>123</v>
      </c>
      <c r="B3940" s="38" t="s">
        <v>36</v>
      </c>
      <c r="C3940" s="1" t="s">
        <v>7</v>
      </c>
      <c r="D3940" s="33">
        <v>1</v>
      </c>
      <c r="E3940" s="34">
        <v>3.2</v>
      </c>
      <c r="F3940" s="35">
        <v>465.51</v>
      </c>
      <c r="G3940" s="36">
        <v>134</v>
      </c>
      <c r="H3940" s="35">
        <v>145.47</v>
      </c>
      <c r="I3940" s="36">
        <v>41</v>
      </c>
      <c r="J3940" s="37">
        <v>3.4739552238805969</v>
      </c>
      <c r="L3940" s="2">
        <f>(H3928*K3928)/H3940</f>
        <v>0.43538186567677184</v>
      </c>
      <c r="M3940" s="2">
        <f>((H3928*K3928)/H3940)-K3928</f>
        <v>0.18538186567677184</v>
      </c>
    </row>
    <row r="3941" spans="1:13" x14ac:dyDescent="0.35">
      <c r="A3941" s="38" t="s">
        <v>123</v>
      </c>
      <c r="B3941" s="38" t="s">
        <v>36</v>
      </c>
      <c r="C3941" s="1" t="s">
        <v>19</v>
      </c>
      <c r="D3941" s="33">
        <v>1</v>
      </c>
      <c r="E3941" s="34">
        <v>1.9</v>
      </c>
      <c r="F3941" s="35">
        <v>326.72000000000003</v>
      </c>
      <c r="G3941" s="36">
        <v>79</v>
      </c>
      <c r="H3941" s="35">
        <v>171.96</v>
      </c>
      <c r="I3941" s="36">
        <v>41</v>
      </c>
      <c r="J3941" s="37">
        <v>4.1356962025316459</v>
      </c>
      <c r="L3941" s="2">
        <f>(H3928*K3928)/H3941</f>
        <v>0.36831239823214701</v>
      </c>
      <c r="M3941" s="2">
        <f>((H3928*K3928)/H3941)-K3928</f>
        <v>0.11831239823214701</v>
      </c>
    </row>
    <row r="3942" spans="1:13" x14ac:dyDescent="0.35">
      <c r="A3942" s="38" t="s">
        <v>123</v>
      </c>
      <c r="B3942" s="38" t="s">
        <v>36</v>
      </c>
      <c r="C3942" s="1" t="s">
        <v>13</v>
      </c>
      <c r="D3942" s="33">
        <v>1</v>
      </c>
      <c r="E3942" s="34">
        <v>23</v>
      </c>
      <c r="F3942" s="35">
        <v>2621.39</v>
      </c>
      <c r="G3942" s="36">
        <v>783</v>
      </c>
      <c r="H3942" s="35">
        <v>113.97</v>
      </c>
      <c r="I3942" s="36">
        <v>34</v>
      </c>
      <c r="J3942" s="37">
        <v>3.3478799489144313</v>
      </c>
      <c r="L3942" s="2">
        <f>(H3928*K3928)/H3942</f>
        <v>0.55571641660085991</v>
      </c>
      <c r="M3942" s="2">
        <f>((H3928*K3928)/H3942)-K3928</f>
        <v>0.30571641660085991</v>
      </c>
    </row>
    <row r="3943" spans="1:13" x14ac:dyDescent="0.35">
      <c r="A3943" s="38" t="s">
        <v>123</v>
      </c>
      <c r="B3943" s="38" t="s">
        <v>36</v>
      </c>
      <c r="C3943" s="1" t="s">
        <v>18</v>
      </c>
      <c r="D3943" s="33">
        <v>1</v>
      </c>
      <c r="E3943" s="34">
        <v>11.8</v>
      </c>
      <c r="F3943" s="35">
        <v>1356.56</v>
      </c>
      <c r="G3943" s="36">
        <v>391</v>
      </c>
      <c r="H3943" s="35">
        <v>114.96</v>
      </c>
      <c r="I3943" s="36">
        <v>33</v>
      </c>
      <c r="J3943" s="37">
        <v>3.469462915601023</v>
      </c>
      <c r="L3943" s="2">
        <f>(H3928*K3928)/H3943</f>
        <v>0.5509307585247043</v>
      </c>
      <c r="M3943" s="2">
        <f>((H3928*K3928)/H3943)-K3928</f>
        <v>0.3009307585247043</v>
      </c>
    </row>
    <row r="3944" spans="1:13" x14ac:dyDescent="0.35">
      <c r="A3944" s="38" t="s">
        <v>123</v>
      </c>
      <c r="B3944" s="38" t="s">
        <v>36</v>
      </c>
      <c r="C3944" s="1" t="s">
        <v>11</v>
      </c>
      <c r="D3944" s="33">
        <v>1</v>
      </c>
      <c r="E3944" s="34">
        <v>7.4</v>
      </c>
      <c r="F3944" s="35">
        <v>1001.63</v>
      </c>
      <c r="G3944" s="36">
        <v>337</v>
      </c>
      <c r="H3944" s="35">
        <v>135.36000000000001</v>
      </c>
      <c r="I3944" s="36">
        <v>45</v>
      </c>
      <c r="J3944" s="37">
        <v>2.9721958456973292</v>
      </c>
      <c r="L3944" s="2">
        <f>(H3928*K3928)/H3944</f>
        <v>0.46790041371158386</v>
      </c>
      <c r="M3944" s="2">
        <f>((H3928*K3928)/H3944)-K3928</f>
        <v>0.21790041371158386</v>
      </c>
    </row>
    <row r="3945" spans="1:13" x14ac:dyDescent="0.35">
      <c r="A3945" s="38" t="s">
        <v>123</v>
      </c>
      <c r="B3945" s="38" t="s">
        <v>36</v>
      </c>
      <c r="C3945" s="1" t="s">
        <v>9</v>
      </c>
      <c r="D3945" s="33">
        <v>1</v>
      </c>
      <c r="E3945" s="34">
        <v>3.6</v>
      </c>
      <c r="F3945" s="35">
        <v>253.99</v>
      </c>
      <c r="G3945" s="36">
        <v>88</v>
      </c>
      <c r="H3945" s="35">
        <v>70.55</v>
      </c>
      <c r="I3945" s="36">
        <v>24</v>
      </c>
      <c r="J3945" s="37">
        <v>2.88625</v>
      </c>
      <c r="L3945" s="2">
        <f>(H3928*K3928)/H3945</f>
        <v>0.89773210489014887</v>
      </c>
      <c r="M3945" s="2">
        <f>((H3928*K3928)/H3945)-K3928</f>
        <v>0.64773210489014887</v>
      </c>
    </row>
    <row r="3946" spans="1:13" x14ac:dyDescent="0.35">
      <c r="A3946" s="1" t="s">
        <v>123</v>
      </c>
      <c r="B3946" s="1" t="s">
        <v>42</v>
      </c>
      <c r="C3946" s="1" t="s">
        <v>154</v>
      </c>
      <c r="D3946" s="33">
        <v>1</v>
      </c>
      <c r="E3946" s="34">
        <v>16.8</v>
      </c>
      <c r="F3946" s="35">
        <v>5326.28</v>
      </c>
      <c r="G3946" s="36">
        <v>1342</v>
      </c>
      <c r="H3946" s="35">
        <v>317.04000000000002</v>
      </c>
      <c r="I3946" s="36">
        <v>79</v>
      </c>
      <c r="J3946" s="37">
        <v>3.9689120715350223</v>
      </c>
      <c r="K3946" s="28">
        <v>0.25</v>
      </c>
    </row>
    <row r="3947" spans="1:13" x14ac:dyDescent="0.35">
      <c r="A3947" s="38" t="s">
        <v>123</v>
      </c>
      <c r="B3947" s="38" t="s">
        <v>42</v>
      </c>
      <c r="C3947" s="1" t="s">
        <v>12</v>
      </c>
      <c r="D3947" s="33">
        <v>1</v>
      </c>
      <c r="E3947" s="34">
        <v>8</v>
      </c>
      <c r="F3947" s="35">
        <v>3103.26</v>
      </c>
      <c r="G3947" s="36">
        <v>858</v>
      </c>
      <c r="H3947" s="35">
        <v>387.91</v>
      </c>
      <c r="I3947" s="36">
        <v>107</v>
      </c>
      <c r="J3947" s="37">
        <v>3.6168531468531473</v>
      </c>
      <c r="L3947" s="2">
        <f>(H3946*K3946)/H3947</f>
        <v>0.20432574566265371</v>
      </c>
      <c r="M3947" s="2">
        <f>((H3946*K3946)/H3947)-K3946</f>
        <v>-4.5674254337346287E-2</v>
      </c>
    </row>
    <row r="3948" spans="1:13" x14ac:dyDescent="0.35">
      <c r="A3948" s="38" t="s">
        <v>123</v>
      </c>
      <c r="B3948" s="38" t="s">
        <v>42</v>
      </c>
      <c r="C3948" s="1" t="s">
        <v>8</v>
      </c>
      <c r="D3948" s="33">
        <v>1</v>
      </c>
      <c r="E3948" s="34">
        <v>7.4</v>
      </c>
      <c r="F3948" s="35">
        <v>2449.63</v>
      </c>
      <c r="G3948" s="36">
        <v>605</v>
      </c>
      <c r="H3948" s="35">
        <v>331.03</v>
      </c>
      <c r="I3948" s="36">
        <v>81</v>
      </c>
      <c r="J3948" s="37">
        <v>4.0489752066115701</v>
      </c>
      <c r="L3948" s="2">
        <f>(H3946*K3946)/H3948</f>
        <v>0.23943449234208383</v>
      </c>
      <c r="M3948" s="2">
        <f>((H3946*K3946)/H3948)-K3946</f>
        <v>-1.0565507657916168E-2</v>
      </c>
    </row>
    <row r="3949" spans="1:13" x14ac:dyDescent="0.35">
      <c r="A3949" s="38" t="s">
        <v>123</v>
      </c>
      <c r="B3949" s="38" t="s">
        <v>42</v>
      </c>
      <c r="C3949" s="1" t="s">
        <v>4</v>
      </c>
      <c r="D3949" s="33">
        <v>1</v>
      </c>
      <c r="E3949" s="34">
        <v>4.5999999999999996</v>
      </c>
      <c r="F3949" s="35">
        <v>808.96</v>
      </c>
      <c r="G3949" s="36">
        <v>222</v>
      </c>
      <c r="H3949" s="35">
        <v>175.86</v>
      </c>
      <c r="I3949" s="36">
        <v>48</v>
      </c>
      <c r="J3949" s="37">
        <v>3.643963963963964</v>
      </c>
      <c r="L3949" s="2">
        <f>(H3946*K3946)/H3949</f>
        <v>0.45069941999317636</v>
      </c>
      <c r="M3949" s="2">
        <f>((H3946*K3946)/H3949)-K3946</f>
        <v>0.20069941999317636</v>
      </c>
    </row>
    <row r="3950" spans="1:13" x14ac:dyDescent="0.35">
      <c r="A3950" s="38" t="s">
        <v>123</v>
      </c>
      <c r="B3950" s="38" t="s">
        <v>42</v>
      </c>
      <c r="C3950" s="1" t="s">
        <v>10</v>
      </c>
      <c r="D3950" s="33">
        <v>1</v>
      </c>
      <c r="E3950" s="34">
        <v>4.5</v>
      </c>
      <c r="F3950" s="35">
        <v>559.02</v>
      </c>
      <c r="G3950" s="36">
        <v>146</v>
      </c>
      <c r="H3950" s="35">
        <v>124.23</v>
      </c>
      <c r="I3950" s="36">
        <v>32</v>
      </c>
      <c r="J3950" s="37">
        <v>3.828904109589041</v>
      </c>
      <c r="L3950" s="2">
        <f>(H3946*K3946)/H3950</f>
        <v>0.63801014247766241</v>
      </c>
      <c r="M3950" s="2">
        <f>((H3946*K3946)/H3950)-K3946</f>
        <v>0.38801014247766241</v>
      </c>
    </row>
    <row r="3951" spans="1:13" x14ac:dyDescent="0.35">
      <c r="A3951" s="38" t="s">
        <v>123</v>
      </c>
      <c r="B3951" s="38" t="s">
        <v>42</v>
      </c>
      <c r="C3951" s="1" t="s">
        <v>17</v>
      </c>
      <c r="D3951" s="33">
        <v>1</v>
      </c>
      <c r="E3951" s="34">
        <v>1.9</v>
      </c>
      <c r="F3951" s="35">
        <v>606.72</v>
      </c>
      <c r="G3951" s="36">
        <v>269</v>
      </c>
      <c r="H3951" s="35">
        <v>319.33</v>
      </c>
      <c r="I3951" s="36">
        <v>141</v>
      </c>
      <c r="J3951" s="37">
        <v>2.25546468401487</v>
      </c>
      <c r="L3951" s="2">
        <f>(H3946*K3946)/H3951</f>
        <v>0.24820718379106257</v>
      </c>
      <c r="M3951" s="2">
        <f>((H3946*K3946)/H3951)-K3946</f>
        <v>-1.7928162089374255E-3</v>
      </c>
    </row>
    <row r="3952" spans="1:13" x14ac:dyDescent="0.35">
      <c r="A3952" s="38" t="s">
        <v>123</v>
      </c>
      <c r="B3952" s="38" t="s">
        <v>42</v>
      </c>
      <c r="C3952" s="1" t="s">
        <v>6</v>
      </c>
      <c r="D3952" s="33">
        <v>1</v>
      </c>
      <c r="E3952" s="34">
        <v>1.8</v>
      </c>
      <c r="F3952" s="35">
        <v>412.03</v>
      </c>
      <c r="G3952" s="36">
        <v>148</v>
      </c>
      <c r="H3952" s="35">
        <v>228.91</v>
      </c>
      <c r="I3952" s="36">
        <v>82</v>
      </c>
      <c r="J3952" s="37">
        <v>2.7839864864864863</v>
      </c>
      <c r="L3952" s="2">
        <f>(H3946*K3946)/H3952</f>
        <v>0.34624961775370233</v>
      </c>
      <c r="M3952" s="2">
        <f>((H3946*K3946)/H3952)-K3946</f>
        <v>9.6249617753702332E-2</v>
      </c>
    </row>
    <row r="3953" spans="1:13" x14ac:dyDescent="0.35">
      <c r="A3953" s="38" t="s">
        <v>123</v>
      </c>
      <c r="B3953" s="38" t="s">
        <v>42</v>
      </c>
      <c r="C3953" s="1" t="s">
        <v>15</v>
      </c>
      <c r="D3953" s="33">
        <v>1</v>
      </c>
      <c r="E3953" s="34">
        <v>34.9</v>
      </c>
      <c r="F3953" s="35">
        <v>6005.83</v>
      </c>
      <c r="G3953" s="36">
        <v>1681</v>
      </c>
      <c r="H3953" s="35">
        <v>172.09</v>
      </c>
      <c r="I3953" s="36">
        <v>48</v>
      </c>
      <c r="J3953" s="37">
        <v>3.5727721594289115</v>
      </c>
      <c r="L3953" s="2">
        <f>(H3946*K3946)/H3953</f>
        <v>0.46057295601138942</v>
      </c>
      <c r="M3953" s="2">
        <f>((H3946*K3946)/H3953)-K3946</f>
        <v>0.21057295601138942</v>
      </c>
    </row>
    <row r="3954" spans="1:13" x14ac:dyDescent="0.35">
      <c r="A3954" s="38" t="s">
        <v>123</v>
      </c>
      <c r="B3954" s="38" t="s">
        <v>42</v>
      </c>
      <c r="C3954" s="1" t="s">
        <v>20</v>
      </c>
      <c r="D3954" s="33">
        <v>1</v>
      </c>
      <c r="E3954" s="34">
        <v>14.1</v>
      </c>
      <c r="F3954" s="35">
        <v>2021.31</v>
      </c>
      <c r="G3954" s="36">
        <v>1078</v>
      </c>
      <c r="H3954" s="35">
        <v>143.36000000000001</v>
      </c>
      <c r="I3954" s="36">
        <v>76</v>
      </c>
      <c r="J3954" s="37">
        <v>1.8750556586270872</v>
      </c>
      <c r="L3954" s="2">
        <f>(H3946*K3946)/H3954</f>
        <v>0.5528738839285714</v>
      </c>
      <c r="M3954" s="2">
        <f>((H3946*K3946)/H3954)-K3946</f>
        <v>0.3028738839285714</v>
      </c>
    </row>
    <row r="3955" spans="1:13" x14ac:dyDescent="0.35">
      <c r="A3955" s="38" t="s">
        <v>123</v>
      </c>
      <c r="B3955" s="38" t="s">
        <v>42</v>
      </c>
      <c r="C3955" s="1" t="s">
        <v>16</v>
      </c>
      <c r="D3955" s="33">
        <v>1</v>
      </c>
      <c r="E3955" s="34">
        <v>8.1999999999999993</v>
      </c>
      <c r="F3955" s="35">
        <v>1351.35</v>
      </c>
      <c r="G3955" s="36">
        <v>322</v>
      </c>
      <c r="H3955" s="35">
        <v>164.8</v>
      </c>
      <c r="I3955" s="36">
        <v>39</v>
      </c>
      <c r="J3955" s="37">
        <v>4.1967391304347821</v>
      </c>
      <c r="L3955" s="2">
        <f>(H3946*K3946)/H3955</f>
        <v>0.4809466019417476</v>
      </c>
      <c r="M3955" s="2">
        <f>((H3946*K3946)/H3955)-K3946</f>
        <v>0.2309466019417476</v>
      </c>
    </row>
    <row r="3956" spans="1:13" x14ac:dyDescent="0.35">
      <c r="A3956" s="38" t="s">
        <v>123</v>
      </c>
      <c r="B3956" s="38" t="s">
        <v>42</v>
      </c>
      <c r="C3956" s="1" t="s">
        <v>5</v>
      </c>
      <c r="D3956" s="33">
        <v>1</v>
      </c>
      <c r="E3956" s="34">
        <v>6.6</v>
      </c>
      <c r="F3956" s="35">
        <v>1527.68</v>
      </c>
      <c r="G3956" s="36">
        <v>359</v>
      </c>
      <c r="H3956" s="35">
        <v>231.47</v>
      </c>
      <c r="I3956" s="36">
        <v>54</v>
      </c>
      <c r="J3956" s="37">
        <v>4.2553760445682451</v>
      </c>
      <c r="L3956" s="2">
        <f>(H3946*K3946)/H3956</f>
        <v>0.34242018404112845</v>
      </c>
      <c r="M3956" s="2">
        <f>((H3946*K3946)/H3956)-K3946</f>
        <v>9.242018404112845E-2</v>
      </c>
    </row>
    <row r="3957" spans="1:13" x14ac:dyDescent="0.35">
      <c r="A3957" s="38" t="s">
        <v>123</v>
      </c>
      <c r="B3957" s="38" t="s">
        <v>42</v>
      </c>
      <c r="C3957" s="1" t="s">
        <v>14</v>
      </c>
      <c r="D3957" s="33">
        <v>1</v>
      </c>
      <c r="E3957" s="34">
        <v>3.4</v>
      </c>
      <c r="F3957" s="35">
        <v>740.58</v>
      </c>
      <c r="G3957" s="36">
        <v>222</v>
      </c>
      <c r="H3957" s="35">
        <v>217.82</v>
      </c>
      <c r="I3957" s="36">
        <v>65</v>
      </c>
      <c r="J3957" s="37">
        <v>3.3359459459459462</v>
      </c>
      <c r="L3957" s="2">
        <f>(H3946*K3946)/H3957</f>
        <v>0.3638784317326233</v>
      </c>
      <c r="M3957" s="2">
        <f>((H3946*K3946)/H3957)-K3946</f>
        <v>0.1138784317326233</v>
      </c>
    </row>
    <row r="3958" spans="1:13" x14ac:dyDescent="0.35">
      <c r="A3958" s="38" t="s">
        <v>123</v>
      </c>
      <c r="B3958" s="38" t="s">
        <v>42</v>
      </c>
      <c r="C3958" s="1" t="s">
        <v>7</v>
      </c>
      <c r="D3958" s="33">
        <v>1</v>
      </c>
      <c r="E3958" s="34">
        <v>2.9</v>
      </c>
      <c r="F3958" s="35">
        <v>735.6</v>
      </c>
      <c r="G3958" s="36">
        <v>204</v>
      </c>
      <c r="H3958" s="35">
        <v>253.66</v>
      </c>
      <c r="I3958" s="36">
        <v>70</v>
      </c>
      <c r="J3958" s="37">
        <v>3.6058823529411765</v>
      </c>
      <c r="L3958" s="2">
        <f>(H3946*K3946)/H3958</f>
        <v>0.31246550500670189</v>
      </c>
      <c r="M3958" s="2">
        <f>((H3946*K3946)/H3958)-K3946</f>
        <v>6.2465505006701894E-2</v>
      </c>
    </row>
    <row r="3959" spans="1:13" x14ac:dyDescent="0.35">
      <c r="A3959" s="38" t="s">
        <v>123</v>
      </c>
      <c r="B3959" s="38" t="s">
        <v>42</v>
      </c>
      <c r="C3959" s="1" t="s">
        <v>19</v>
      </c>
      <c r="D3959" s="33">
        <v>1</v>
      </c>
      <c r="E3959" s="34">
        <v>2.2999999999999998</v>
      </c>
      <c r="F3959" s="35">
        <v>590.22</v>
      </c>
      <c r="G3959" s="36">
        <v>148</v>
      </c>
      <c r="H3959" s="35">
        <v>256.62</v>
      </c>
      <c r="I3959" s="36">
        <v>64</v>
      </c>
      <c r="J3959" s="37">
        <v>3.9879729729729734</v>
      </c>
      <c r="L3959" s="2">
        <f>(H3946*K3946)/H3959</f>
        <v>0.30886135141454291</v>
      </c>
      <c r="M3959" s="2">
        <f>((H3946*K3946)/H3959)-K3946</f>
        <v>5.8861351414542906E-2</v>
      </c>
    </row>
    <row r="3960" spans="1:13" x14ac:dyDescent="0.35">
      <c r="A3960" s="38" t="s">
        <v>123</v>
      </c>
      <c r="B3960" s="38" t="s">
        <v>42</v>
      </c>
      <c r="C3960" s="1" t="s">
        <v>13</v>
      </c>
      <c r="D3960" s="33">
        <v>1</v>
      </c>
      <c r="E3960" s="34">
        <v>22.7</v>
      </c>
      <c r="F3960" s="35">
        <v>3135.17</v>
      </c>
      <c r="G3960" s="36">
        <v>922</v>
      </c>
      <c r="H3960" s="35">
        <v>138.11000000000001</v>
      </c>
      <c r="I3960" s="36">
        <v>40</v>
      </c>
      <c r="J3960" s="37">
        <v>3.4004013015184382</v>
      </c>
      <c r="L3960" s="2">
        <f>(H3946*K3946)/H3960</f>
        <v>0.57389037723553682</v>
      </c>
      <c r="M3960" s="2">
        <f>((H3946*K3946)/H3960)-K3946</f>
        <v>0.32389037723553682</v>
      </c>
    </row>
    <row r="3961" spans="1:13" x14ac:dyDescent="0.35">
      <c r="A3961" s="38" t="s">
        <v>123</v>
      </c>
      <c r="B3961" s="38" t="s">
        <v>42</v>
      </c>
      <c r="C3961" s="1" t="s">
        <v>18</v>
      </c>
      <c r="D3961" s="33">
        <v>1</v>
      </c>
      <c r="E3961" s="34">
        <v>8.5</v>
      </c>
      <c r="F3961" s="35">
        <v>890.47</v>
      </c>
      <c r="G3961" s="36">
        <v>257</v>
      </c>
      <c r="H3961" s="35">
        <v>104.76</v>
      </c>
      <c r="I3961" s="36">
        <v>30</v>
      </c>
      <c r="J3961" s="37">
        <v>3.4648638132295719</v>
      </c>
      <c r="L3961" s="2">
        <f>(H3946*K3946)/H3961</f>
        <v>0.75658648339060708</v>
      </c>
      <c r="M3961" s="2">
        <f>((H3946*K3946)/H3961)-K3946</f>
        <v>0.50658648339060708</v>
      </c>
    </row>
    <row r="3962" spans="1:13" x14ac:dyDescent="0.35">
      <c r="A3962" s="38" t="s">
        <v>123</v>
      </c>
      <c r="B3962" s="38" t="s">
        <v>42</v>
      </c>
      <c r="C3962" s="1" t="s">
        <v>11</v>
      </c>
      <c r="D3962" s="33">
        <v>1</v>
      </c>
      <c r="E3962" s="34">
        <v>6</v>
      </c>
      <c r="F3962" s="35">
        <v>854.88</v>
      </c>
      <c r="G3962" s="36">
        <v>286</v>
      </c>
      <c r="H3962" s="35">
        <v>142.47999999999999</v>
      </c>
      <c r="I3962" s="36">
        <v>47</v>
      </c>
      <c r="J3962" s="37">
        <v>2.9890909090909092</v>
      </c>
      <c r="L3962" s="2">
        <f>(H3946*K3946)/H3962</f>
        <v>0.55628860190903995</v>
      </c>
      <c r="M3962" s="2">
        <f>((H3946*K3946)/H3962)-K3946</f>
        <v>0.30628860190903995</v>
      </c>
    </row>
    <row r="3963" spans="1:13" x14ac:dyDescent="0.35">
      <c r="A3963" s="38" t="s">
        <v>123</v>
      </c>
      <c r="B3963" s="38" t="s">
        <v>42</v>
      </c>
      <c r="C3963" s="1" t="s">
        <v>9</v>
      </c>
      <c r="D3963" s="33">
        <v>0.96299999999999997</v>
      </c>
      <c r="E3963" s="34">
        <v>4.7</v>
      </c>
      <c r="F3963" s="35">
        <v>403.84</v>
      </c>
      <c r="G3963" s="36">
        <v>137</v>
      </c>
      <c r="H3963" s="35">
        <v>85.92</v>
      </c>
      <c r="I3963" s="36">
        <v>29</v>
      </c>
      <c r="J3963" s="37">
        <v>2.947737226277372</v>
      </c>
      <c r="L3963" s="2">
        <f>(H3946*K3946)/H3963</f>
        <v>0.92248603351955316</v>
      </c>
      <c r="M3963" s="2">
        <f>((H3946*K3946)/H3963)-K3946</f>
        <v>0.67248603351955316</v>
      </c>
    </row>
    <row r="3964" spans="1:13" x14ac:dyDescent="0.35">
      <c r="A3964" s="1" t="s">
        <v>124</v>
      </c>
      <c r="B3964" s="1" t="s">
        <v>129</v>
      </c>
      <c r="C3964" s="1" t="s">
        <v>154</v>
      </c>
      <c r="D3964" s="33">
        <v>0.98770000000000002</v>
      </c>
      <c r="E3964" s="34">
        <v>17.899999999999999</v>
      </c>
      <c r="F3964" s="35">
        <v>14926</v>
      </c>
      <c r="G3964" s="36">
        <v>4577</v>
      </c>
      <c r="H3964" s="35">
        <v>833.85</v>
      </c>
      <c r="I3964" s="36">
        <v>255</v>
      </c>
      <c r="J3964" s="37">
        <v>3.261088048940354</v>
      </c>
      <c r="K3964" s="28">
        <v>0.25</v>
      </c>
    </row>
    <row r="3965" spans="1:13" x14ac:dyDescent="0.35">
      <c r="A3965" s="38" t="s">
        <v>124</v>
      </c>
      <c r="B3965" s="38" t="s">
        <v>129</v>
      </c>
      <c r="C3965" s="1" t="s">
        <v>12</v>
      </c>
      <c r="D3965" s="33">
        <v>0.96299999999999997</v>
      </c>
      <c r="E3965" s="34">
        <v>14.2</v>
      </c>
      <c r="F3965" s="35">
        <v>8083.46</v>
      </c>
      <c r="G3965" s="36">
        <v>2574</v>
      </c>
      <c r="H3965" s="35">
        <v>569.26</v>
      </c>
      <c r="I3965" s="36">
        <v>181</v>
      </c>
      <c r="J3965" s="37">
        <v>3.1404273504273506</v>
      </c>
      <c r="L3965" s="2">
        <f>(H3964*K3964)/H3965</f>
        <v>0.36619910058672667</v>
      </c>
      <c r="M3965" s="2">
        <f>((H3964*K3964)/H3965)-K3964</f>
        <v>0.11619910058672667</v>
      </c>
    </row>
    <row r="3966" spans="1:13" x14ac:dyDescent="0.35">
      <c r="A3966" s="38" t="s">
        <v>124</v>
      </c>
      <c r="B3966" s="38" t="s">
        <v>129</v>
      </c>
      <c r="C3966" s="1" t="s">
        <v>8</v>
      </c>
      <c r="D3966" s="33">
        <v>0.97529999999999994</v>
      </c>
      <c r="E3966" s="34">
        <v>6.5</v>
      </c>
      <c r="F3966" s="35">
        <v>4579.2</v>
      </c>
      <c r="G3966" s="36">
        <v>1390</v>
      </c>
      <c r="H3966" s="35">
        <v>704.49</v>
      </c>
      <c r="I3966" s="36">
        <v>213</v>
      </c>
      <c r="J3966" s="37">
        <v>3.2943884892086328</v>
      </c>
      <c r="L3966" s="2">
        <f>(H3964*K3964)/H3966</f>
        <v>0.29590554869480051</v>
      </c>
      <c r="M3966" s="2">
        <f>((H3964*K3964)/H3966)-K3964</f>
        <v>4.5905548694800513E-2</v>
      </c>
    </row>
    <row r="3967" spans="1:13" x14ac:dyDescent="0.35">
      <c r="A3967" s="38" t="s">
        <v>124</v>
      </c>
      <c r="B3967" s="38" t="s">
        <v>129</v>
      </c>
      <c r="C3967" s="1" t="s">
        <v>4</v>
      </c>
      <c r="D3967" s="33">
        <v>0.93830000000000002</v>
      </c>
      <c r="E3967" s="34">
        <v>4.4000000000000004</v>
      </c>
      <c r="F3967" s="35">
        <v>1841.42</v>
      </c>
      <c r="G3967" s="36">
        <v>655</v>
      </c>
      <c r="H3967" s="35">
        <v>418.5</v>
      </c>
      <c r="I3967" s="36">
        <v>148</v>
      </c>
      <c r="J3967" s="37">
        <v>2.8113282442748093</v>
      </c>
      <c r="L3967" s="2">
        <f>(H3964*K3964)/H3967</f>
        <v>0.49811827956989246</v>
      </c>
      <c r="M3967" s="2">
        <f>((H3964*K3964)/H3967)-K3964</f>
        <v>0.24811827956989246</v>
      </c>
    </row>
    <row r="3968" spans="1:13" x14ac:dyDescent="0.35">
      <c r="A3968" s="38" t="s">
        <v>124</v>
      </c>
      <c r="B3968" s="38" t="s">
        <v>129</v>
      </c>
      <c r="C3968" s="1" t="s">
        <v>10</v>
      </c>
      <c r="D3968" s="33">
        <v>0.9506</v>
      </c>
      <c r="E3968" s="34">
        <v>4.3</v>
      </c>
      <c r="F3968" s="35">
        <v>1323.2</v>
      </c>
      <c r="G3968" s="36">
        <v>396</v>
      </c>
      <c r="H3968" s="35">
        <v>307.72000000000003</v>
      </c>
      <c r="I3968" s="36">
        <v>92</v>
      </c>
      <c r="J3968" s="37">
        <v>3.3414141414141416</v>
      </c>
      <c r="L3968" s="2">
        <f>(H3964*K3964)/H3968</f>
        <v>0.67744215520603146</v>
      </c>
      <c r="M3968" s="2">
        <f>((H3964*K3964)/H3968)-K3964</f>
        <v>0.42744215520603146</v>
      </c>
    </row>
    <row r="3969" spans="1:13" x14ac:dyDescent="0.35">
      <c r="A3969" s="38" t="s">
        <v>124</v>
      </c>
      <c r="B3969" s="38" t="s">
        <v>129</v>
      </c>
      <c r="C3969" s="1" t="s">
        <v>17</v>
      </c>
      <c r="D3969" s="33">
        <v>0.79010000000000002</v>
      </c>
      <c r="E3969" s="34">
        <v>2.5</v>
      </c>
      <c r="F3969" s="35">
        <v>1140.68</v>
      </c>
      <c r="G3969" s="36">
        <v>589</v>
      </c>
      <c r="H3969" s="35">
        <v>456.27</v>
      </c>
      <c r="I3969" s="36">
        <v>235</v>
      </c>
      <c r="J3969" s="37">
        <v>1.9366383701188457</v>
      </c>
      <c r="L3969" s="2">
        <f>(H3964*K3964)/H3969</f>
        <v>0.45688408179367485</v>
      </c>
      <c r="M3969" s="2">
        <f>((H3964*K3964)/H3969)-K3964</f>
        <v>0.20688408179367485</v>
      </c>
    </row>
    <row r="3970" spans="1:13" x14ac:dyDescent="0.35">
      <c r="A3970" s="38" t="s">
        <v>124</v>
      </c>
      <c r="B3970" s="38" t="s">
        <v>129</v>
      </c>
      <c r="C3970" s="1" t="s">
        <v>6</v>
      </c>
      <c r="D3970" s="33">
        <v>0.96299999999999997</v>
      </c>
      <c r="E3970" s="34">
        <v>3.4</v>
      </c>
      <c r="F3970" s="35">
        <v>804.35</v>
      </c>
      <c r="G3970" s="36">
        <v>355</v>
      </c>
      <c r="H3970" s="35">
        <v>236.57</v>
      </c>
      <c r="I3970" s="36">
        <v>104</v>
      </c>
      <c r="J3970" s="37">
        <v>2.2657746478873242</v>
      </c>
      <c r="L3970" s="2">
        <f>(H3964*K3964)/H3970</f>
        <v>0.88118738639726091</v>
      </c>
      <c r="M3970" s="2">
        <f>((H3964*K3964)/H3970)-K3964</f>
        <v>0.63118738639726091</v>
      </c>
    </row>
    <row r="3971" spans="1:13" x14ac:dyDescent="0.35">
      <c r="A3971" s="38" t="s">
        <v>124</v>
      </c>
      <c r="B3971" s="38" t="s">
        <v>129</v>
      </c>
      <c r="C3971" s="1" t="s">
        <v>15</v>
      </c>
      <c r="D3971" s="33">
        <v>0.98770000000000002</v>
      </c>
      <c r="E3971" s="34">
        <v>29.9</v>
      </c>
      <c r="F3971" s="35">
        <v>14554.56</v>
      </c>
      <c r="G3971" s="36">
        <v>4360</v>
      </c>
      <c r="H3971" s="35">
        <v>486.77</v>
      </c>
      <c r="I3971" s="36">
        <v>145</v>
      </c>
      <c r="J3971" s="37">
        <v>3.3382018348623852</v>
      </c>
      <c r="L3971" s="2">
        <f>(H3964*K3964)/H3971</f>
        <v>0.42825667152864805</v>
      </c>
      <c r="M3971" s="2">
        <f>((H3964*K3964)/H3971)-K3964</f>
        <v>0.17825667152864805</v>
      </c>
    </row>
    <row r="3972" spans="1:13" x14ac:dyDescent="0.35">
      <c r="A3972" s="38" t="s">
        <v>124</v>
      </c>
      <c r="B3972" s="38" t="s">
        <v>129</v>
      </c>
      <c r="C3972" s="1" t="s">
        <v>20</v>
      </c>
      <c r="D3972" s="33">
        <v>0.98770000000000002</v>
      </c>
      <c r="E3972" s="34">
        <v>23.6</v>
      </c>
      <c r="F3972" s="35">
        <v>7681.64</v>
      </c>
      <c r="G3972" s="36">
        <v>3253</v>
      </c>
      <c r="H3972" s="35">
        <v>325.49</v>
      </c>
      <c r="I3972" s="36">
        <v>137</v>
      </c>
      <c r="J3972" s="37">
        <v>2.3614017829695668</v>
      </c>
      <c r="L3972" s="2">
        <f>(H3964*K3964)/H3972</f>
        <v>0.64045746413100246</v>
      </c>
      <c r="M3972" s="2">
        <f>((H3964*K3964)/H3972)-K3964</f>
        <v>0.39045746413100246</v>
      </c>
    </row>
    <row r="3973" spans="1:13" x14ac:dyDescent="0.35">
      <c r="A3973" s="38" t="s">
        <v>124</v>
      </c>
      <c r="B3973" s="38" t="s">
        <v>129</v>
      </c>
      <c r="C3973" s="1" t="s">
        <v>16</v>
      </c>
      <c r="D3973" s="33">
        <v>1</v>
      </c>
      <c r="E3973" s="34">
        <v>7.5</v>
      </c>
      <c r="F3973" s="35">
        <v>4194.97</v>
      </c>
      <c r="G3973" s="36">
        <v>1059</v>
      </c>
      <c r="H3973" s="35">
        <v>559.33000000000004</v>
      </c>
      <c r="I3973" s="36">
        <v>141</v>
      </c>
      <c r="J3973" s="37">
        <v>3.9612559017941456</v>
      </c>
      <c r="L3973" s="2">
        <f>(H3964*K3964)/H3973</f>
        <v>0.37270037366134479</v>
      </c>
      <c r="M3973" s="2">
        <f>((H3964*K3964)/H3973)-K3964</f>
        <v>0.12270037366134479</v>
      </c>
    </row>
    <row r="3974" spans="1:13" x14ac:dyDescent="0.35">
      <c r="A3974" s="38" t="s">
        <v>124</v>
      </c>
      <c r="B3974" s="38" t="s">
        <v>129</v>
      </c>
      <c r="C3974" s="1" t="s">
        <v>5</v>
      </c>
      <c r="D3974" s="33">
        <v>0.9506</v>
      </c>
      <c r="E3974" s="34">
        <v>3.7</v>
      </c>
      <c r="F3974" s="35">
        <v>3072.09</v>
      </c>
      <c r="G3974" s="36">
        <v>825</v>
      </c>
      <c r="H3974" s="35">
        <v>830.29</v>
      </c>
      <c r="I3974" s="36">
        <v>222</v>
      </c>
      <c r="J3974" s="37">
        <v>3.7237454545454547</v>
      </c>
      <c r="L3974" s="2">
        <f>(H3964*K3964)/H3974</f>
        <v>0.25107191463223694</v>
      </c>
      <c r="M3974" s="2">
        <f>((H3964*K3964)/H3974)-K3964</f>
        <v>1.0719146322369366E-3</v>
      </c>
    </row>
    <row r="3975" spans="1:13" x14ac:dyDescent="0.35">
      <c r="A3975" s="38" t="s">
        <v>124</v>
      </c>
      <c r="B3975" s="38" t="s">
        <v>129</v>
      </c>
      <c r="C3975" s="1" t="s">
        <v>14</v>
      </c>
      <c r="D3975" s="33">
        <v>0.97529999999999994</v>
      </c>
      <c r="E3975" s="34">
        <v>6</v>
      </c>
      <c r="F3975" s="35">
        <v>1908.87</v>
      </c>
      <c r="G3975" s="36">
        <v>740</v>
      </c>
      <c r="H3975" s="35">
        <v>318.14999999999998</v>
      </c>
      <c r="I3975" s="36">
        <v>123</v>
      </c>
      <c r="J3975" s="37">
        <v>2.579554054054054</v>
      </c>
      <c r="L3975" s="2">
        <f>(H3964*K3964)/H3975</f>
        <v>0.65523338048090529</v>
      </c>
      <c r="M3975" s="2">
        <f>((H3964*K3964)/H3975)-K3964</f>
        <v>0.40523338048090529</v>
      </c>
    </row>
    <row r="3976" spans="1:13" x14ac:dyDescent="0.35">
      <c r="A3976" s="38" t="s">
        <v>124</v>
      </c>
      <c r="B3976" s="38" t="s">
        <v>129</v>
      </c>
      <c r="C3976" s="1" t="s">
        <v>7</v>
      </c>
      <c r="D3976" s="33">
        <v>0.97529999999999994</v>
      </c>
      <c r="E3976" s="34">
        <v>4.8</v>
      </c>
      <c r="F3976" s="35">
        <v>2047.69</v>
      </c>
      <c r="G3976" s="36">
        <v>819</v>
      </c>
      <c r="H3976" s="35">
        <v>426.6</v>
      </c>
      <c r="I3976" s="36">
        <v>170</v>
      </c>
      <c r="J3976" s="37">
        <v>2.5002319902319905</v>
      </c>
      <c r="L3976" s="2">
        <f>(H3964*K3964)/H3976</f>
        <v>0.48866033755274263</v>
      </c>
      <c r="M3976" s="2">
        <f>((H3964*K3964)/H3976)-K3964</f>
        <v>0.23866033755274263</v>
      </c>
    </row>
    <row r="3977" spans="1:13" x14ac:dyDescent="0.35">
      <c r="A3977" s="38" t="s">
        <v>124</v>
      </c>
      <c r="B3977" s="38" t="s">
        <v>129</v>
      </c>
      <c r="C3977" s="1" t="s">
        <v>19</v>
      </c>
      <c r="D3977" s="33">
        <v>0.9012</v>
      </c>
      <c r="E3977" s="34">
        <v>1.5</v>
      </c>
      <c r="F3977" s="35">
        <v>1212.17</v>
      </c>
      <c r="G3977" s="36">
        <v>411</v>
      </c>
      <c r="H3977" s="35">
        <v>808.11</v>
      </c>
      <c r="I3977" s="36">
        <v>274</v>
      </c>
      <c r="J3977" s="37">
        <v>2.9493187347931875</v>
      </c>
      <c r="L3977" s="2">
        <f>(H3964*K3964)/H3977</f>
        <v>0.25796302483572781</v>
      </c>
      <c r="M3977" s="2">
        <f>((H3964*K3964)/H3977)-K3964</f>
        <v>7.9630248357278055E-3</v>
      </c>
    </row>
    <row r="3978" spans="1:13" x14ac:dyDescent="0.35">
      <c r="A3978" s="38" t="s">
        <v>124</v>
      </c>
      <c r="B3978" s="38" t="s">
        <v>129</v>
      </c>
      <c r="C3978" s="1" t="s">
        <v>13</v>
      </c>
      <c r="D3978" s="33">
        <v>1</v>
      </c>
      <c r="E3978" s="34">
        <v>22.7</v>
      </c>
      <c r="F3978" s="35">
        <v>7642.07</v>
      </c>
      <c r="G3978" s="36">
        <v>2719</v>
      </c>
      <c r="H3978" s="35">
        <v>336.66</v>
      </c>
      <c r="I3978" s="36">
        <v>119</v>
      </c>
      <c r="J3978" s="37">
        <v>2.8106178742184627</v>
      </c>
      <c r="L3978" s="2">
        <f>(H3964*K3964)/H3978</f>
        <v>0.61920780609517012</v>
      </c>
      <c r="M3978" s="2">
        <f>((H3964*K3964)/H3978)-K3964</f>
        <v>0.36920780609517012</v>
      </c>
    </row>
    <row r="3979" spans="1:13" x14ac:dyDescent="0.35">
      <c r="A3979" s="38" t="s">
        <v>124</v>
      </c>
      <c r="B3979" s="38" t="s">
        <v>129</v>
      </c>
      <c r="C3979" s="1" t="s">
        <v>18</v>
      </c>
      <c r="D3979" s="33">
        <v>0.9506</v>
      </c>
      <c r="E3979" s="34">
        <v>8</v>
      </c>
      <c r="F3979" s="35">
        <v>2733.78</v>
      </c>
      <c r="G3979" s="36">
        <v>897</v>
      </c>
      <c r="H3979" s="35">
        <v>341.72</v>
      </c>
      <c r="I3979" s="36">
        <v>112</v>
      </c>
      <c r="J3979" s="37">
        <v>3.0476923076923077</v>
      </c>
      <c r="L3979" s="2">
        <f>(H3964*K3964)/H3979</f>
        <v>0.61003892075383348</v>
      </c>
      <c r="M3979" s="2">
        <f>((H3964*K3964)/H3979)-K3964</f>
        <v>0.36003892075383348</v>
      </c>
    </row>
    <row r="3980" spans="1:13" x14ac:dyDescent="0.35">
      <c r="A3980" s="38" t="s">
        <v>124</v>
      </c>
      <c r="B3980" s="38" t="s">
        <v>129</v>
      </c>
      <c r="C3980" s="1" t="s">
        <v>11</v>
      </c>
      <c r="D3980" s="33">
        <v>0.97529999999999994</v>
      </c>
      <c r="E3980" s="34">
        <v>10.8</v>
      </c>
      <c r="F3980" s="35">
        <v>2746.86</v>
      </c>
      <c r="G3980" s="36">
        <v>1272</v>
      </c>
      <c r="H3980" s="35">
        <v>254.34</v>
      </c>
      <c r="I3980" s="36">
        <v>117</v>
      </c>
      <c r="J3980" s="37">
        <v>2.1594811320754719</v>
      </c>
      <c r="L3980" s="2">
        <f>(H3964*K3964)/H3980</f>
        <v>0.819621372965322</v>
      </c>
      <c r="M3980" s="2">
        <f>((H3964*K3964)/H3980)-K3964</f>
        <v>0.569621372965322</v>
      </c>
    </row>
    <row r="3981" spans="1:13" x14ac:dyDescent="0.35">
      <c r="A3981" s="38" t="s">
        <v>124</v>
      </c>
      <c r="B3981" s="38" t="s">
        <v>129</v>
      </c>
      <c r="C3981" s="1" t="s">
        <v>9</v>
      </c>
      <c r="D3981" s="33">
        <v>0.9506</v>
      </c>
      <c r="E3981" s="34">
        <v>4.4000000000000004</v>
      </c>
      <c r="F3981" s="35">
        <v>1088.3</v>
      </c>
      <c r="G3981" s="36">
        <v>417</v>
      </c>
      <c r="H3981" s="35">
        <v>247.34</v>
      </c>
      <c r="I3981" s="36">
        <v>94</v>
      </c>
      <c r="J3981" s="37">
        <v>2.6098321342925659</v>
      </c>
      <c r="L3981" s="2">
        <f>(H3964*K3964)/H3981</f>
        <v>0.84281757904099619</v>
      </c>
      <c r="M3981" s="2">
        <f>((H3964*K3964)/H3981)-K3964</f>
        <v>0.59281757904099619</v>
      </c>
    </row>
    <row r="3982" spans="1:13" x14ac:dyDescent="0.35">
      <c r="A3982" s="1" t="s">
        <v>125</v>
      </c>
      <c r="B3982" s="1" t="s">
        <v>129</v>
      </c>
      <c r="C3982" s="1" t="s">
        <v>154</v>
      </c>
      <c r="D3982" s="33">
        <v>1</v>
      </c>
      <c r="E3982" s="34">
        <v>18.100000000000001</v>
      </c>
      <c r="F3982" s="35">
        <v>13313.37</v>
      </c>
      <c r="G3982" s="36">
        <v>4487</v>
      </c>
      <c r="H3982" s="35">
        <v>735.55</v>
      </c>
      <c r="I3982" s="36">
        <v>247</v>
      </c>
      <c r="J3982" s="37">
        <v>2.9670982839313575</v>
      </c>
      <c r="K3982" s="28">
        <v>0.25</v>
      </c>
    </row>
    <row r="3983" spans="1:13" x14ac:dyDescent="0.35">
      <c r="A3983" s="38" t="s">
        <v>125</v>
      </c>
      <c r="B3983" s="38" t="s">
        <v>129</v>
      </c>
      <c r="C3983" s="1" t="s">
        <v>12</v>
      </c>
      <c r="D3983" s="33">
        <v>0.98670000000000002</v>
      </c>
      <c r="E3983" s="34">
        <v>13.2</v>
      </c>
      <c r="F3983" s="35">
        <v>5777.35</v>
      </c>
      <c r="G3983" s="36">
        <v>2236</v>
      </c>
      <c r="H3983" s="35">
        <v>437.68</v>
      </c>
      <c r="I3983" s="36">
        <v>169</v>
      </c>
      <c r="J3983" s="37">
        <v>2.5837880143112701</v>
      </c>
      <c r="L3983" s="2">
        <f>(H3982*K3982)/H3983</f>
        <v>0.42014142752696032</v>
      </c>
      <c r="M3983" s="2">
        <f>((H3982*K3982)/H3983)-K3982</f>
        <v>0.17014142752696032</v>
      </c>
    </row>
    <row r="3984" spans="1:13" x14ac:dyDescent="0.35">
      <c r="A3984" s="38" t="s">
        <v>125</v>
      </c>
      <c r="B3984" s="38" t="s">
        <v>129</v>
      </c>
      <c r="C3984" s="1" t="s">
        <v>8</v>
      </c>
      <c r="D3984" s="33">
        <v>1</v>
      </c>
      <c r="E3984" s="34">
        <v>6.5</v>
      </c>
      <c r="F3984" s="35">
        <v>4825.41</v>
      </c>
      <c r="G3984" s="36">
        <v>1452</v>
      </c>
      <c r="H3984" s="35">
        <v>742.37</v>
      </c>
      <c r="I3984" s="36">
        <v>223</v>
      </c>
      <c r="J3984" s="37">
        <v>3.3232851239669419</v>
      </c>
      <c r="L3984" s="2">
        <f>(H3982*K3982)/H3984</f>
        <v>0.24770330158815684</v>
      </c>
      <c r="M3984" s="2">
        <f>((H3982*K3982)/H3984)-K3982</f>
        <v>-2.2966984118431566E-3</v>
      </c>
    </row>
    <row r="3985" spans="1:13" x14ac:dyDescent="0.35">
      <c r="A3985" s="38" t="s">
        <v>125</v>
      </c>
      <c r="B3985" s="38" t="s">
        <v>129</v>
      </c>
      <c r="C3985" s="1" t="s">
        <v>4</v>
      </c>
      <c r="D3985" s="33">
        <v>0.96</v>
      </c>
      <c r="E3985" s="34">
        <v>4.3</v>
      </c>
      <c r="F3985" s="35">
        <v>1502.82</v>
      </c>
      <c r="G3985" s="36">
        <v>535</v>
      </c>
      <c r="H3985" s="35">
        <v>349.49</v>
      </c>
      <c r="I3985" s="36">
        <v>124</v>
      </c>
      <c r="J3985" s="37">
        <v>2.8090093457943923</v>
      </c>
      <c r="L3985" s="2">
        <f>(H3982*K3982)/H3985</f>
        <v>0.5261595467681478</v>
      </c>
      <c r="M3985" s="2">
        <f>((H3982*K3982)/H3985)-K3982</f>
        <v>0.2761595467681478</v>
      </c>
    </row>
    <row r="3986" spans="1:13" x14ac:dyDescent="0.35">
      <c r="A3986" s="38" t="s">
        <v>125</v>
      </c>
      <c r="B3986" s="38" t="s">
        <v>129</v>
      </c>
      <c r="C3986" s="1" t="s">
        <v>10</v>
      </c>
      <c r="D3986" s="33">
        <v>0.86670000000000003</v>
      </c>
      <c r="E3986" s="34">
        <v>4.7</v>
      </c>
      <c r="F3986" s="35">
        <v>1317.21</v>
      </c>
      <c r="G3986" s="36">
        <v>425</v>
      </c>
      <c r="H3986" s="35">
        <v>280.26</v>
      </c>
      <c r="I3986" s="36">
        <v>90</v>
      </c>
      <c r="J3986" s="37">
        <v>3.0993176470588235</v>
      </c>
      <c r="L3986" s="2">
        <f>(H3982*K3982)/H3986</f>
        <v>0.65613180617997569</v>
      </c>
      <c r="M3986" s="2">
        <f>((H3982*K3982)/H3986)-K3982</f>
        <v>0.40613180617997569</v>
      </c>
    </row>
    <row r="3987" spans="1:13" x14ac:dyDescent="0.35">
      <c r="A3987" s="38" t="s">
        <v>125</v>
      </c>
      <c r="B3987" s="38" t="s">
        <v>129</v>
      </c>
      <c r="C3987" s="1" t="s">
        <v>17</v>
      </c>
      <c r="D3987" s="33">
        <v>0.82669999999999999</v>
      </c>
      <c r="E3987" s="34">
        <v>2.1</v>
      </c>
      <c r="F3987" s="35">
        <v>1195.5</v>
      </c>
      <c r="G3987" s="36">
        <v>609</v>
      </c>
      <c r="H3987" s="35">
        <v>569.29</v>
      </c>
      <c r="I3987" s="36">
        <v>290</v>
      </c>
      <c r="J3987" s="37">
        <v>1.9630541871921183</v>
      </c>
      <c r="L3987" s="2">
        <f>(H3982*K3982)/H3987</f>
        <v>0.32301199740027053</v>
      </c>
      <c r="M3987" s="2">
        <f>((H3982*K3982)/H3987)-K3982</f>
        <v>7.3011997400270534E-2</v>
      </c>
    </row>
    <row r="3988" spans="1:13" x14ac:dyDescent="0.35">
      <c r="A3988" s="38" t="s">
        <v>125</v>
      </c>
      <c r="B3988" s="38" t="s">
        <v>129</v>
      </c>
      <c r="C3988" s="1" t="s">
        <v>6</v>
      </c>
      <c r="D3988" s="33">
        <v>0.93330000000000002</v>
      </c>
      <c r="E3988" s="34">
        <v>4.2</v>
      </c>
      <c r="F3988" s="35">
        <v>1268.18</v>
      </c>
      <c r="G3988" s="36">
        <v>522</v>
      </c>
      <c r="H3988" s="35">
        <v>301.95</v>
      </c>
      <c r="I3988" s="36">
        <v>124</v>
      </c>
      <c r="J3988" s="37">
        <v>2.429463601532567</v>
      </c>
      <c r="L3988" s="2">
        <f>(H3982*K3982)/H3988</f>
        <v>0.60899983440967043</v>
      </c>
      <c r="M3988" s="2">
        <f>((H3982*K3982)/H3988)-K3982</f>
        <v>0.35899983440967043</v>
      </c>
    </row>
    <row r="3989" spans="1:13" x14ac:dyDescent="0.35">
      <c r="A3989" s="38" t="s">
        <v>125</v>
      </c>
      <c r="B3989" s="38" t="s">
        <v>129</v>
      </c>
      <c r="C3989" s="1" t="s">
        <v>15</v>
      </c>
      <c r="D3989" s="33">
        <v>0.96</v>
      </c>
      <c r="E3989" s="34">
        <v>28.3</v>
      </c>
      <c r="F3989" s="35">
        <v>13986.08</v>
      </c>
      <c r="G3989" s="36">
        <v>4123</v>
      </c>
      <c r="H3989" s="35">
        <v>494.21</v>
      </c>
      <c r="I3989" s="36">
        <v>145</v>
      </c>
      <c r="J3989" s="37">
        <v>3.3922095561484356</v>
      </c>
      <c r="L3989" s="2">
        <f>(H3982*K3982)/H3989</f>
        <v>0.37208372958863639</v>
      </c>
      <c r="M3989" s="2">
        <f>((H3982*K3982)/H3989)-K3982</f>
        <v>0.12208372958863639</v>
      </c>
    </row>
    <row r="3990" spans="1:13" x14ac:dyDescent="0.35">
      <c r="A3990" s="38" t="s">
        <v>125</v>
      </c>
      <c r="B3990" s="38" t="s">
        <v>129</v>
      </c>
      <c r="C3990" s="1" t="s">
        <v>20</v>
      </c>
      <c r="D3990" s="33">
        <v>0.97330000000000005</v>
      </c>
      <c r="E3990" s="34">
        <v>26.2</v>
      </c>
      <c r="F3990" s="35">
        <v>8425.84</v>
      </c>
      <c r="G3990" s="36">
        <v>3652</v>
      </c>
      <c r="H3990" s="35">
        <v>321.60000000000002</v>
      </c>
      <c r="I3990" s="36">
        <v>139</v>
      </c>
      <c r="J3990" s="37">
        <v>2.3071851040525742</v>
      </c>
      <c r="L3990" s="2">
        <f>(H3982*K3982)/H3990</f>
        <v>0.57178949004975121</v>
      </c>
      <c r="M3990" s="2">
        <f>((H3982*K3982)/H3990)-K3982</f>
        <v>0.32178949004975121</v>
      </c>
    </row>
    <row r="3991" spans="1:13" x14ac:dyDescent="0.35">
      <c r="A3991" s="38" t="s">
        <v>125</v>
      </c>
      <c r="B3991" s="38" t="s">
        <v>129</v>
      </c>
      <c r="C3991" s="1" t="s">
        <v>16</v>
      </c>
      <c r="D3991" s="33">
        <v>1</v>
      </c>
      <c r="E3991" s="34">
        <v>7.8</v>
      </c>
      <c r="F3991" s="35">
        <v>3414.41</v>
      </c>
      <c r="G3991" s="36">
        <v>837</v>
      </c>
      <c r="H3991" s="35">
        <v>437.74</v>
      </c>
      <c r="I3991" s="36">
        <v>107</v>
      </c>
      <c r="J3991" s="37">
        <v>4.0793428912783751</v>
      </c>
      <c r="L3991" s="2">
        <f>(H3982*K3982)/H3991</f>
        <v>0.42008383972220947</v>
      </c>
      <c r="M3991" s="2">
        <f>((H3982*K3982)/H3991)-K3982</f>
        <v>0.17008383972220947</v>
      </c>
    </row>
    <row r="3992" spans="1:13" x14ac:dyDescent="0.35">
      <c r="A3992" s="38" t="s">
        <v>125</v>
      </c>
      <c r="B3992" s="38" t="s">
        <v>129</v>
      </c>
      <c r="C3992" s="1" t="s">
        <v>5</v>
      </c>
      <c r="D3992" s="33">
        <v>0.90669999999999995</v>
      </c>
      <c r="E3992" s="34">
        <v>4.4000000000000004</v>
      </c>
      <c r="F3992" s="35">
        <v>3099.47</v>
      </c>
      <c r="G3992" s="36">
        <v>786</v>
      </c>
      <c r="H3992" s="35">
        <v>704.43</v>
      </c>
      <c r="I3992" s="36">
        <v>178</v>
      </c>
      <c r="J3992" s="37">
        <v>3.9433460559796436</v>
      </c>
      <c r="L3992" s="2">
        <f>(H3982*K3982)/H3992</f>
        <v>0.26104439050012068</v>
      </c>
      <c r="M3992" s="2">
        <f>((H3982*K3982)/H3992)-K3982</f>
        <v>1.1044390500120682E-2</v>
      </c>
    </row>
    <row r="3993" spans="1:13" x14ac:dyDescent="0.35">
      <c r="A3993" s="38" t="s">
        <v>125</v>
      </c>
      <c r="B3993" s="38" t="s">
        <v>129</v>
      </c>
      <c r="C3993" s="1" t="s">
        <v>14</v>
      </c>
      <c r="D3993" s="33">
        <v>0.92</v>
      </c>
      <c r="E3993" s="34">
        <v>5.9</v>
      </c>
      <c r="F3993" s="35">
        <v>1723.89</v>
      </c>
      <c r="G3993" s="36">
        <v>621</v>
      </c>
      <c r="H3993" s="35">
        <v>292.18</v>
      </c>
      <c r="I3993" s="36">
        <v>105</v>
      </c>
      <c r="J3993" s="37">
        <v>2.7759903381642514</v>
      </c>
      <c r="L3993" s="2">
        <f>(H3982*K3982)/H3993</f>
        <v>0.62936374837428977</v>
      </c>
      <c r="M3993" s="2">
        <f>((H3982*K3982)/H3993)-K3982</f>
        <v>0.37936374837428977</v>
      </c>
    </row>
    <row r="3994" spans="1:13" x14ac:dyDescent="0.35">
      <c r="A3994" s="38" t="s">
        <v>125</v>
      </c>
      <c r="B3994" s="38" t="s">
        <v>129</v>
      </c>
      <c r="C3994" s="1" t="s">
        <v>7</v>
      </c>
      <c r="D3994" s="33">
        <v>0.92</v>
      </c>
      <c r="E3994" s="34">
        <v>4.5999999999999996</v>
      </c>
      <c r="F3994" s="35">
        <v>2091.5100000000002</v>
      </c>
      <c r="G3994" s="36">
        <v>774</v>
      </c>
      <c r="H3994" s="35">
        <v>454.68</v>
      </c>
      <c r="I3994" s="36">
        <v>168</v>
      </c>
      <c r="J3994" s="37">
        <v>2.7022093023255818</v>
      </c>
      <c r="L3994" s="2">
        <f>(H3982*K3982)/H3994</f>
        <v>0.4044327878947831</v>
      </c>
      <c r="M3994" s="2">
        <f>((H3982*K3982)/H3994)-K3982</f>
        <v>0.1544327878947831</v>
      </c>
    </row>
    <row r="3995" spans="1:13" x14ac:dyDescent="0.35">
      <c r="A3995" s="38" t="s">
        <v>125</v>
      </c>
      <c r="B3995" s="38" t="s">
        <v>129</v>
      </c>
      <c r="C3995" s="1" t="s">
        <v>19</v>
      </c>
      <c r="D3995" s="33">
        <v>0.90669999999999995</v>
      </c>
      <c r="E3995" s="34">
        <v>1.7</v>
      </c>
      <c r="F3995" s="35">
        <v>1106.83</v>
      </c>
      <c r="G3995" s="36">
        <v>382</v>
      </c>
      <c r="H3995" s="35">
        <v>651.08000000000004</v>
      </c>
      <c r="I3995" s="36">
        <v>224</v>
      </c>
      <c r="J3995" s="37">
        <v>2.897460732984293</v>
      </c>
      <c r="L3995" s="2">
        <f>(H3982*K3982)/H3995</f>
        <v>0.28243457025250351</v>
      </c>
      <c r="M3995" s="2">
        <f>((H3982*K3982)/H3995)-K3982</f>
        <v>3.2434570252503514E-2</v>
      </c>
    </row>
    <row r="3996" spans="1:13" x14ac:dyDescent="0.35">
      <c r="A3996" s="38" t="s">
        <v>125</v>
      </c>
      <c r="B3996" s="38" t="s">
        <v>129</v>
      </c>
      <c r="C3996" s="1" t="s">
        <v>13</v>
      </c>
      <c r="D3996" s="33">
        <v>1</v>
      </c>
      <c r="E3996" s="34">
        <v>20.7</v>
      </c>
      <c r="F3996" s="35">
        <v>5794.61</v>
      </c>
      <c r="G3996" s="36">
        <v>1957</v>
      </c>
      <c r="H3996" s="35">
        <v>279.93</v>
      </c>
      <c r="I3996" s="36">
        <v>94</v>
      </c>
      <c r="J3996" s="37">
        <v>2.9609657639243738</v>
      </c>
      <c r="L3996" s="2">
        <f>(H3982*K3982)/H3996</f>
        <v>0.65690529775300965</v>
      </c>
      <c r="M3996" s="2">
        <f>((H3982*K3982)/H3996)-K3982</f>
        <v>0.40690529775300965</v>
      </c>
    </row>
    <row r="3997" spans="1:13" x14ac:dyDescent="0.35">
      <c r="A3997" s="38" t="s">
        <v>125</v>
      </c>
      <c r="B3997" s="38" t="s">
        <v>129</v>
      </c>
      <c r="C3997" s="1" t="s">
        <v>18</v>
      </c>
      <c r="D3997" s="33">
        <v>0.93330000000000002</v>
      </c>
      <c r="E3997" s="34">
        <v>7.2</v>
      </c>
      <c r="F3997" s="35">
        <v>2428.0300000000002</v>
      </c>
      <c r="G3997" s="36">
        <v>808</v>
      </c>
      <c r="H3997" s="35">
        <v>337.23</v>
      </c>
      <c r="I3997" s="36">
        <v>112</v>
      </c>
      <c r="J3997" s="37">
        <v>3.0049876237623763</v>
      </c>
      <c r="L3997" s="2">
        <f>(H3982*K3982)/H3997</f>
        <v>0.54528808231770598</v>
      </c>
      <c r="M3997" s="2">
        <f>((H3982*K3982)/H3997)-K3982</f>
        <v>0.29528808231770598</v>
      </c>
    </row>
    <row r="3998" spans="1:13" x14ac:dyDescent="0.35">
      <c r="A3998" s="38" t="s">
        <v>125</v>
      </c>
      <c r="B3998" s="38" t="s">
        <v>129</v>
      </c>
      <c r="C3998" s="1" t="s">
        <v>11</v>
      </c>
      <c r="D3998" s="33">
        <v>0.96</v>
      </c>
      <c r="E3998" s="34">
        <v>10.199999999999999</v>
      </c>
      <c r="F3998" s="35">
        <v>2337.4699999999998</v>
      </c>
      <c r="G3998" s="36">
        <v>1018</v>
      </c>
      <c r="H3998" s="35">
        <v>229.16</v>
      </c>
      <c r="I3998" s="36">
        <v>99</v>
      </c>
      <c r="J3998" s="37">
        <v>2.2961394891944988</v>
      </c>
      <c r="L3998" s="2">
        <f>(H3982*K3982)/H3998</f>
        <v>0.80244152557165294</v>
      </c>
      <c r="M3998" s="2">
        <f>((H3982*K3982)/H3998)-K3982</f>
        <v>0.55244152557165294</v>
      </c>
    </row>
    <row r="3999" spans="1:13" x14ac:dyDescent="0.35">
      <c r="A3999" s="38" t="s">
        <v>125</v>
      </c>
      <c r="B3999" s="38" t="s">
        <v>129</v>
      </c>
      <c r="C3999" s="1" t="s">
        <v>9</v>
      </c>
      <c r="D3999" s="33">
        <v>0.93330000000000002</v>
      </c>
      <c r="E3999" s="34">
        <v>4.9000000000000004</v>
      </c>
      <c r="F3999" s="35">
        <v>1222.1300000000001</v>
      </c>
      <c r="G3999" s="36">
        <v>461</v>
      </c>
      <c r="H3999" s="35">
        <v>249.41</v>
      </c>
      <c r="I3999" s="36">
        <v>94</v>
      </c>
      <c r="J3999" s="37">
        <v>2.6510412147505424</v>
      </c>
      <c r="L3999" s="2">
        <f>(H3982*K3982)/H3999</f>
        <v>0.73729000441040848</v>
      </c>
      <c r="M3999" s="2">
        <f>((H3982*K3982)/H3999)-K3982</f>
        <v>0.48729000441040848</v>
      </c>
    </row>
    <row r="4000" spans="1:13" x14ac:dyDescent="0.35">
      <c r="A4000" s="1" t="s">
        <v>126</v>
      </c>
      <c r="B4000" s="1" t="s">
        <v>129</v>
      </c>
      <c r="C4000" s="1" t="s">
        <v>154</v>
      </c>
      <c r="D4000" s="33">
        <v>0.98360000000000003</v>
      </c>
      <c r="E4000" s="34">
        <v>16.2</v>
      </c>
      <c r="F4000" s="35">
        <v>15845.49</v>
      </c>
      <c r="G4000" s="36">
        <v>4877</v>
      </c>
      <c r="H4000" s="35">
        <v>978.12</v>
      </c>
      <c r="I4000" s="36">
        <v>301</v>
      </c>
      <c r="J4000" s="37">
        <v>3.2490239901578839</v>
      </c>
      <c r="K4000" s="28">
        <v>0.25</v>
      </c>
    </row>
    <row r="4001" spans="1:13" x14ac:dyDescent="0.35">
      <c r="A4001" s="38" t="s">
        <v>126</v>
      </c>
      <c r="B4001" s="38" t="s">
        <v>129</v>
      </c>
      <c r="C4001" s="1" t="s">
        <v>12</v>
      </c>
      <c r="D4001" s="33">
        <v>0.91800000000000004</v>
      </c>
      <c r="E4001" s="34">
        <v>13.9</v>
      </c>
      <c r="F4001" s="35">
        <v>7125.04</v>
      </c>
      <c r="G4001" s="36">
        <v>2043</v>
      </c>
      <c r="H4001" s="35">
        <v>512.59</v>
      </c>
      <c r="I4001" s="36">
        <v>146</v>
      </c>
      <c r="J4001" s="37">
        <v>3.4875379344101809</v>
      </c>
      <c r="L4001" s="2">
        <f>(H4000*K4000)/H4001</f>
        <v>0.47704793304590409</v>
      </c>
      <c r="M4001" s="2">
        <f>((H4000*K4000)/H4001)-K4000</f>
        <v>0.22704793304590409</v>
      </c>
    </row>
    <row r="4002" spans="1:13" x14ac:dyDescent="0.35">
      <c r="A4002" s="38" t="s">
        <v>126</v>
      </c>
      <c r="B4002" s="38" t="s">
        <v>129</v>
      </c>
      <c r="C4002" s="1" t="s">
        <v>8</v>
      </c>
      <c r="D4002" s="33">
        <v>0.96719999999999995</v>
      </c>
      <c r="E4002" s="34">
        <v>7</v>
      </c>
      <c r="F4002" s="35">
        <v>5859.79</v>
      </c>
      <c r="G4002" s="36">
        <v>1649</v>
      </c>
      <c r="H4002" s="35">
        <v>837.11</v>
      </c>
      <c r="I4002" s="36">
        <v>235</v>
      </c>
      <c r="J4002" s="37">
        <v>3.5535415403274713</v>
      </c>
      <c r="L4002" s="2">
        <f>(H4000*K4000)/H4002</f>
        <v>0.29211214774641325</v>
      </c>
      <c r="M4002" s="2">
        <f>((H4000*K4000)/H4002)-K4000</f>
        <v>4.2112147746413253E-2</v>
      </c>
    </row>
    <row r="4003" spans="1:13" x14ac:dyDescent="0.35">
      <c r="A4003" s="38" t="s">
        <v>126</v>
      </c>
      <c r="B4003" s="38" t="s">
        <v>129</v>
      </c>
      <c r="C4003" s="1" t="s">
        <v>4</v>
      </c>
      <c r="D4003" s="33">
        <v>0.96719999999999995</v>
      </c>
      <c r="E4003" s="34">
        <v>4.9000000000000004</v>
      </c>
      <c r="F4003" s="35">
        <v>2170.25</v>
      </c>
      <c r="G4003" s="36">
        <v>732</v>
      </c>
      <c r="H4003" s="35">
        <v>442.91</v>
      </c>
      <c r="I4003" s="36">
        <v>149</v>
      </c>
      <c r="J4003" s="37">
        <v>2.9648224043715845</v>
      </c>
      <c r="L4003" s="2">
        <f>(H4000*K4000)/H4003</f>
        <v>0.55209862048723213</v>
      </c>
      <c r="M4003" s="2">
        <f>((H4000*K4000)/H4003)-K4000</f>
        <v>0.30209862048723213</v>
      </c>
    </row>
    <row r="4004" spans="1:13" x14ac:dyDescent="0.35">
      <c r="A4004" s="38" t="s">
        <v>126</v>
      </c>
      <c r="B4004" s="38" t="s">
        <v>129</v>
      </c>
      <c r="C4004" s="1" t="s">
        <v>10</v>
      </c>
      <c r="D4004" s="33">
        <v>0.98360000000000003</v>
      </c>
      <c r="E4004" s="34">
        <v>4.5</v>
      </c>
      <c r="F4004" s="35">
        <v>1286.99</v>
      </c>
      <c r="G4004" s="36">
        <v>362</v>
      </c>
      <c r="H4004" s="35">
        <v>286</v>
      </c>
      <c r="I4004" s="36">
        <v>80</v>
      </c>
      <c r="J4004" s="37">
        <v>3.5552209944751381</v>
      </c>
      <c r="L4004" s="2">
        <f>(H4000*K4000)/H4004</f>
        <v>0.85499999999999998</v>
      </c>
      <c r="M4004" s="2">
        <f>((H4000*K4000)/H4004)-K4000</f>
        <v>0.60499999999999998</v>
      </c>
    </row>
    <row r="4005" spans="1:13" x14ac:dyDescent="0.35">
      <c r="A4005" s="38" t="s">
        <v>126</v>
      </c>
      <c r="B4005" s="38" t="s">
        <v>129</v>
      </c>
      <c r="C4005" s="1" t="s">
        <v>17</v>
      </c>
      <c r="D4005" s="33">
        <v>0.86890000000000001</v>
      </c>
      <c r="E4005" s="34">
        <v>2.9</v>
      </c>
      <c r="F4005" s="35">
        <v>1548.77</v>
      </c>
      <c r="G4005" s="36">
        <v>703</v>
      </c>
      <c r="H4005" s="35">
        <v>534.05999999999995</v>
      </c>
      <c r="I4005" s="36">
        <v>242</v>
      </c>
      <c r="J4005" s="37">
        <v>2.2030867709815078</v>
      </c>
      <c r="L4005" s="2">
        <f>(H4000*K4000)/H4005</f>
        <v>0.45786990225817331</v>
      </c>
      <c r="M4005" s="2">
        <f>((H4000*K4000)/H4005)-K4000</f>
        <v>0.20786990225817331</v>
      </c>
    </row>
    <row r="4006" spans="1:13" x14ac:dyDescent="0.35">
      <c r="A4006" s="38" t="s">
        <v>126</v>
      </c>
      <c r="B4006" s="38" t="s">
        <v>129</v>
      </c>
      <c r="C4006" s="1" t="s">
        <v>6</v>
      </c>
      <c r="D4006" s="33">
        <v>0.96719999999999995</v>
      </c>
      <c r="E4006" s="34">
        <v>3.7</v>
      </c>
      <c r="F4006" s="35">
        <v>1263.72</v>
      </c>
      <c r="G4006" s="36">
        <v>496</v>
      </c>
      <c r="H4006" s="35">
        <v>341.55</v>
      </c>
      <c r="I4006" s="36">
        <v>134</v>
      </c>
      <c r="J4006" s="37">
        <v>2.5478225806451613</v>
      </c>
      <c r="L4006" s="2">
        <f>(H4000*K4000)/H4006</f>
        <v>0.71594202898550718</v>
      </c>
      <c r="M4006" s="2">
        <f>((H4000*K4000)/H4006)-K4000</f>
        <v>0.46594202898550718</v>
      </c>
    </row>
    <row r="4007" spans="1:13" x14ac:dyDescent="0.35">
      <c r="A4007" s="38" t="s">
        <v>126</v>
      </c>
      <c r="B4007" s="38" t="s">
        <v>129</v>
      </c>
      <c r="C4007" s="1" t="s">
        <v>15</v>
      </c>
      <c r="D4007" s="33">
        <v>0.96719999999999995</v>
      </c>
      <c r="E4007" s="34">
        <v>30.6</v>
      </c>
      <c r="F4007" s="35">
        <v>16976.97</v>
      </c>
      <c r="G4007" s="36">
        <v>4478</v>
      </c>
      <c r="H4007" s="35">
        <v>554.79999999999995</v>
      </c>
      <c r="I4007" s="36">
        <v>146</v>
      </c>
      <c r="J4007" s="37">
        <v>3.7911947297900852</v>
      </c>
      <c r="L4007" s="2">
        <f>(H4000*K4000)/H4007</f>
        <v>0.44075342465753431</v>
      </c>
      <c r="M4007" s="2">
        <f>((H4000*K4000)/H4007)-K4000</f>
        <v>0.19075342465753431</v>
      </c>
    </row>
    <row r="4008" spans="1:13" x14ac:dyDescent="0.35">
      <c r="A4008" s="38" t="s">
        <v>126</v>
      </c>
      <c r="B4008" s="38" t="s">
        <v>129</v>
      </c>
      <c r="C4008" s="1" t="s">
        <v>20</v>
      </c>
      <c r="D4008" s="33">
        <v>0.95079999999999998</v>
      </c>
      <c r="E4008" s="34">
        <v>24.8</v>
      </c>
      <c r="F4008" s="35">
        <v>9090.73</v>
      </c>
      <c r="G4008" s="36">
        <v>3877</v>
      </c>
      <c r="H4008" s="35">
        <v>366.56</v>
      </c>
      <c r="I4008" s="36">
        <v>156</v>
      </c>
      <c r="J4008" s="37">
        <v>2.3447846272891408</v>
      </c>
      <c r="L4008" s="2">
        <f>(H4000*K4000)/H4008</f>
        <v>0.6670940637276298</v>
      </c>
      <c r="M4008" s="2">
        <f>((H4000*K4000)/H4008)-K4000</f>
        <v>0.4170940637276298</v>
      </c>
    </row>
    <row r="4009" spans="1:13" x14ac:dyDescent="0.35">
      <c r="A4009" s="38" t="s">
        <v>126</v>
      </c>
      <c r="B4009" s="38" t="s">
        <v>129</v>
      </c>
      <c r="C4009" s="1" t="s">
        <v>16</v>
      </c>
      <c r="D4009" s="33">
        <v>0.98360000000000003</v>
      </c>
      <c r="E4009" s="34">
        <v>6.6</v>
      </c>
      <c r="F4009" s="35">
        <v>3412.03</v>
      </c>
      <c r="G4009" s="36">
        <v>837</v>
      </c>
      <c r="H4009" s="35">
        <v>516.97</v>
      </c>
      <c r="I4009" s="36">
        <v>126</v>
      </c>
      <c r="J4009" s="37">
        <v>4.0764994026284347</v>
      </c>
      <c r="L4009" s="2">
        <f>(H4000*K4000)/H4009</f>
        <v>0.47300617057082611</v>
      </c>
      <c r="M4009" s="2">
        <f>((H4000*K4000)/H4009)-K4000</f>
        <v>0.22300617057082611</v>
      </c>
    </row>
    <row r="4010" spans="1:13" x14ac:dyDescent="0.35">
      <c r="A4010" s="38" t="s">
        <v>126</v>
      </c>
      <c r="B4010" s="38" t="s">
        <v>129</v>
      </c>
      <c r="C4010" s="1" t="s">
        <v>5</v>
      </c>
      <c r="D4010" s="33">
        <v>0.90159999999999996</v>
      </c>
      <c r="E4010" s="34">
        <v>3.9</v>
      </c>
      <c r="F4010" s="35">
        <v>2800.05</v>
      </c>
      <c r="G4010" s="36">
        <v>751</v>
      </c>
      <c r="H4010" s="35">
        <v>717.96</v>
      </c>
      <c r="I4010" s="36">
        <v>192</v>
      </c>
      <c r="J4010" s="37">
        <v>3.728428761651132</v>
      </c>
      <c r="L4010" s="2">
        <f>(H4000*K4000)/H4010</f>
        <v>0.34059000501420689</v>
      </c>
      <c r="M4010" s="2">
        <f>((H4000*K4000)/H4010)-K4000</f>
        <v>9.0590005014206887E-2</v>
      </c>
    </row>
    <row r="4011" spans="1:13" x14ac:dyDescent="0.35">
      <c r="A4011" s="38" t="s">
        <v>126</v>
      </c>
      <c r="B4011" s="38" t="s">
        <v>129</v>
      </c>
      <c r="C4011" s="1" t="s">
        <v>14</v>
      </c>
      <c r="D4011" s="33">
        <v>0.91800000000000004</v>
      </c>
      <c r="E4011" s="34">
        <v>4.9000000000000004</v>
      </c>
      <c r="F4011" s="35">
        <v>1593.55</v>
      </c>
      <c r="G4011" s="36">
        <v>544</v>
      </c>
      <c r="H4011" s="35">
        <v>325.20999999999998</v>
      </c>
      <c r="I4011" s="36">
        <v>111</v>
      </c>
      <c r="J4011" s="37">
        <v>2.9293198529411764</v>
      </c>
      <c r="L4011" s="2">
        <f>(H4000*K4000)/H4011</f>
        <v>0.75191414778143362</v>
      </c>
      <c r="M4011" s="2">
        <f>((H4000*K4000)/H4011)-K4000</f>
        <v>0.50191414778143362</v>
      </c>
    </row>
    <row r="4012" spans="1:13" x14ac:dyDescent="0.35">
      <c r="A4012" s="38" t="s">
        <v>126</v>
      </c>
      <c r="B4012" s="38" t="s">
        <v>129</v>
      </c>
      <c r="C4012" s="1" t="s">
        <v>7</v>
      </c>
      <c r="D4012" s="33">
        <v>0.91800000000000004</v>
      </c>
      <c r="E4012" s="34">
        <v>4.7</v>
      </c>
      <c r="F4012" s="35">
        <v>2203.7399999999998</v>
      </c>
      <c r="G4012" s="36">
        <v>780</v>
      </c>
      <c r="H4012" s="35">
        <v>468.88</v>
      </c>
      <c r="I4012" s="36">
        <v>165</v>
      </c>
      <c r="J4012" s="37">
        <v>2.8253076923076921</v>
      </c>
      <c r="L4012" s="2">
        <f>(H4000*K4000)/H4012</f>
        <v>0.52151936529602461</v>
      </c>
      <c r="M4012" s="2">
        <f>((H4000*K4000)/H4012)-K4000</f>
        <v>0.27151936529602461</v>
      </c>
    </row>
    <row r="4013" spans="1:13" x14ac:dyDescent="0.35">
      <c r="A4013" s="38" t="s">
        <v>126</v>
      </c>
      <c r="B4013" s="38" t="s">
        <v>129</v>
      </c>
      <c r="C4013" s="1" t="s">
        <v>19</v>
      </c>
      <c r="D4013" s="33">
        <v>0.95079999999999998</v>
      </c>
      <c r="E4013" s="34">
        <v>1.5</v>
      </c>
      <c r="F4013" s="35">
        <v>1523.38</v>
      </c>
      <c r="G4013" s="36">
        <v>499</v>
      </c>
      <c r="H4013" s="35">
        <v>1015.59</v>
      </c>
      <c r="I4013" s="36">
        <v>332</v>
      </c>
      <c r="J4013" s="37">
        <v>3.0528657314629259</v>
      </c>
      <c r="L4013" s="2">
        <f>(H4000*K4000)/H4013</f>
        <v>0.24077629752163765</v>
      </c>
      <c r="M4013" s="2">
        <f>((H4000*K4000)/H4013)-K4000</f>
        <v>-9.22370247836235E-3</v>
      </c>
    </row>
    <row r="4014" spans="1:13" x14ac:dyDescent="0.35">
      <c r="A4014" s="38" t="s">
        <v>126</v>
      </c>
      <c r="B4014" s="38" t="s">
        <v>129</v>
      </c>
      <c r="C4014" s="1" t="s">
        <v>13</v>
      </c>
      <c r="D4014" s="33">
        <v>0.98360000000000003</v>
      </c>
      <c r="E4014" s="34">
        <v>23.1</v>
      </c>
      <c r="F4014" s="35">
        <v>7496.83</v>
      </c>
      <c r="G4014" s="36">
        <v>2475</v>
      </c>
      <c r="H4014" s="35">
        <v>324.54000000000002</v>
      </c>
      <c r="I4014" s="36">
        <v>107</v>
      </c>
      <c r="J4014" s="37">
        <v>3.0290222222222223</v>
      </c>
      <c r="L4014" s="2">
        <f>(H4000*K4000)/H4014</f>
        <v>0.75346644481419855</v>
      </c>
      <c r="M4014" s="2">
        <f>((H4000*K4000)/H4014)-K4000</f>
        <v>0.50346644481419855</v>
      </c>
    </row>
    <row r="4015" spans="1:13" x14ac:dyDescent="0.35">
      <c r="A4015" s="38" t="s">
        <v>126</v>
      </c>
      <c r="B4015" s="38" t="s">
        <v>129</v>
      </c>
      <c r="C4015" s="1" t="s">
        <v>18</v>
      </c>
      <c r="D4015" s="33">
        <v>0.96719999999999995</v>
      </c>
      <c r="E4015" s="34">
        <v>7.9</v>
      </c>
      <c r="F4015" s="35">
        <v>2757.76</v>
      </c>
      <c r="G4015" s="36">
        <v>871</v>
      </c>
      <c r="H4015" s="35">
        <v>349.08</v>
      </c>
      <c r="I4015" s="36">
        <v>110</v>
      </c>
      <c r="J4015" s="37">
        <v>3.1661997703788751</v>
      </c>
      <c r="L4015" s="2">
        <f>(H4000*K4000)/H4015</f>
        <v>0.7004984530766587</v>
      </c>
      <c r="M4015" s="2">
        <f>((H4000*K4000)/H4015)-K4000</f>
        <v>0.4504984530766587</v>
      </c>
    </row>
    <row r="4016" spans="1:13" x14ac:dyDescent="0.35">
      <c r="A4016" s="38" t="s">
        <v>126</v>
      </c>
      <c r="B4016" s="38" t="s">
        <v>129</v>
      </c>
      <c r="C4016" s="1" t="s">
        <v>11</v>
      </c>
      <c r="D4016" s="33">
        <v>0.93440000000000001</v>
      </c>
      <c r="E4016" s="34">
        <v>8.9</v>
      </c>
      <c r="F4016" s="35">
        <v>2190.3200000000002</v>
      </c>
      <c r="G4016" s="36">
        <v>949</v>
      </c>
      <c r="H4016" s="35">
        <v>246.1</v>
      </c>
      <c r="I4016" s="36">
        <v>106</v>
      </c>
      <c r="J4016" s="37">
        <v>2.3080295047418335</v>
      </c>
      <c r="L4016" s="2">
        <f>(H4000*K4000)/H4016</f>
        <v>0.9936204794798863</v>
      </c>
      <c r="M4016" s="2">
        <f>((H4000*K4000)/H4016)-K4000</f>
        <v>0.7436204794798863</v>
      </c>
    </row>
    <row r="4017" spans="1:13" x14ac:dyDescent="0.35">
      <c r="A4017" s="38" t="s">
        <v>126</v>
      </c>
      <c r="B4017" s="38" t="s">
        <v>129</v>
      </c>
      <c r="C4017" s="1" t="s">
        <v>9</v>
      </c>
      <c r="D4017" s="33">
        <v>0.95079999999999998</v>
      </c>
      <c r="E4017" s="34">
        <v>5.7</v>
      </c>
      <c r="F4017" s="35">
        <v>1638.07</v>
      </c>
      <c r="G4017" s="36">
        <v>667</v>
      </c>
      <c r="H4017" s="35">
        <v>287.38</v>
      </c>
      <c r="I4017" s="36">
        <v>117</v>
      </c>
      <c r="J4017" s="37">
        <v>2.4558770614692653</v>
      </c>
      <c r="L4017" s="2">
        <f>(H4000*K4000)/H4017</f>
        <v>0.85089428631080799</v>
      </c>
      <c r="M4017" s="2">
        <f>((H4000*K4000)/H4017)-K4000</f>
        <v>0.60089428631080799</v>
      </c>
    </row>
  </sheetData>
  <sheetProtection sheet="1" autoFilter="0"/>
  <protectedRanges>
    <protectedRange sqref="A1:M1" name="Range2"/>
    <protectedRange sqref="A3:B3063" name="Allow Filter"/>
    <protectedRange sqref="N1:XFD1048576" name="Range3"/>
  </protectedRanges>
  <autoFilter ref="A3:B4017" xr:uid="{4670E0A3-DA0E-4FEE-81B9-3F6D07F8507D}"/>
  <pageMargins left="0.25" right="0.25" top="0.75" bottom="0.75" header="0.3" footer="0.3"/>
  <pageSetup scale="66" fitToHeight="0" orientation="landscape" r:id="rId1"/>
  <headerFooter>
    <oddHeader>&amp;F</oddHeader>
  </headerFooter>
  <rowBreaks count="222" manualBreakCount="222">
    <brk id="21" max="16383" man="1"/>
    <brk id="39" max="16383" man="1"/>
    <brk id="57" max="16383" man="1"/>
    <brk id="75" max="16383" man="1"/>
    <brk id="93" max="16383" man="1"/>
    <brk id="111" max="16383" man="1"/>
    <brk id="129" max="16383" man="1"/>
    <brk id="147" max="16383" man="1"/>
    <brk id="165" max="16383" man="1"/>
    <brk id="183" max="16383" man="1"/>
    <brk id="201" max="16383" man="1"/>
    <brk id="219" max="16383" man="1"/>
    <brk id="237" max="16383" man="1"/>
    <brk id="255" max="16383" man="1"/>
    <brk id="273" max="16383" man="1"/>
    <brk id="291" max="16383" man="1"/>
    <brk id="309" max="16383" man="1"/>
    <brk id="327" max="16383" man="1"/>
    <brk id="345" max="16383" man="1"/>
    <brk id="363" max="16383" man="1"/>
    <brk id="381" max="16383" man="1"/>
    <brk id="399" max="16383" man="1"/>
    <brk id="417" max="16383" man="1"/>
    <brk id="435" max="16383" man="1"/>
    <brk id="453" max="16383" man="1"/>
    <brk id="471" max="16383" man="1"/>
    <brk id="489" max="16383" man="1"/>
    <brk id="507" max="16383" man="1"/>
    <brk id="525" max="16383" man="1"/>
    <brk id="543" max="16383" man="1"/>
    <brk id="561" max="16383" man="1"/>
    <brk id="579" max="16383" man="1"/>
    <brk id="597" max="16383" man="1"/>
    <brk id="615" max="16383" man="1"/>
    <brk id="633" max="16383" man="1"/>
    <brk id="651" max="16383" man="1"/>
    <brk id="669" max="16383" man="1"/>
    <brk id="687" max="16383" man="1"/>
    <brk id="705" max="16383" man="1"/>
    <brk id="723" max="16383" man="1"/>
    <brk id="741" max="16383" man="1"/>
    <brk id="759" max="16383" man="1"/>
    <brk id="777" max="16383" man="1"/>
    <brk id="795" max="16383" man="1"/>
    <brk id="813" max="16383" man="1"/>
    <brk id="831" max="16383" man="1"/>
    <brk id="849" max="16383" man="1"/>
    <brk id="867" max="16383" man="1"/>
    <brk id="885" max="16383" man="1"/>
    <brk id="903" max="16383" man="1"/>
    <brk id="921" max="16383" man="1"/>
    <brk id="939" max="16383" man="1"/>
    <brk id="957" max="16383" man="1"/>
    <brk id="975" max="16383" man="1"/>
    <brk id="993" max="16383" man="1"/>
    <brk id="1011" max="16383" man="1"/>
    <brk id="1029" max="16383" man="1"/>
    <brk id="1047" max="16383" man="1"/>
    <brk id="1065" max="16383" man="1"/>
    <brk id="1083" max="16383" man="1"/>
    <brk id="1101" max="16383" man="1"/>
    <brk id="1119" max="16383" man="1"/>
    <brk id="1137" max="16383" man="1"/>
    <brk id="1155" max="16383" man="1"/>
    <brk id="1173" max="16383" man="1"/>
    <brk id="1191" max="16383" man="1"/>
    <brk id="1209" max="16383" man="1"/>
    <brk id="1227" max="16383" man="1"/>
    <brk id="1245" max="16383" man="1"/>
    <brk id="1263" max="16383" man="1"/>
    <brk id="1281" max="16383" man="1"/>
    <brk id="1299" max="16383" man="1"/>
    <brk id="1317" max="16383" man="1"/>
    <brk id="1335" max="16383" man="1"/>
    <brk id="1353" max="16383" man="1"/>
    <brk id="1371" max="16383" man="1"/>
    <brk id="1389" max="16383" man="1"/>
    <brk id="1407" max="16383" man="1"/>
    <brk id="1425" max="16383" man="1"/>
    <brk id="1443" max="16383" man="1"/>
    <brk id="1461" max="16383" man="1"/>
    <brk id="1479" max="16383" man="1"/>
    <brk id="1497" max="16383" man="1"/>
    <brk id="1515" max="16383" man="1"/>
    <brk id="1533" max="16383" man="1"/>
    <brk id="1551" max="16383" man="1"/>
    <brk id="1569" max="16383" man="1"/>
    <brk id="1587" max="16383" man="1"/>
    <brk id="1605" max="16383" man="1"/>
    <brk id="1623" max="16383" man="1"/>
    <brk id="1641" max="16383" man="1"/>
    <brk id="1659" max="16383" man="1"/>
    <brk id="1677" max="16383" man="1"/>
    <brk id="1695" max="16383" man="1"/>
    <brk id="1713" max="16383" man="1"/>
    <brk id="1731" max="16383" man="1"/>
    <brk id="1749" max="16383" man="1"/>
    <brk id="1767" max="16383" man="1"/>
    <brk id="1785" max="16383" man="1"/>
    <brk id="1803" max="16383" man="1"/>
    <brk id="1821" max="16383" man="1"/>
    <brk id="1839" max="16383" man="1"/>
    <brk id="1857" max="16383" man="1"/>
    <brk id="1875" max="16383" man="1"/>
    <brk id="1893" max="16383" man="1"/>
    <brk id="1911" max="16383" man="1"/>
    <brk id="1929" max="16383" man="1"/>
    <brk id="1947" max="16383" man="1"/>
    <brk id="1965" max="16383" man="1"/>
    <brk id="1983" max="16383" man="1"/>
    <brk id="2001" max="16383" man="1"/>
    <brk id="2019" max="16383" man="1"/>
    <brk id="2037" max="16383" man="1"/>
    <brk id="2055" max="16383" man="1"/>
    <brk id="2073" max="16383" man="1"/>
    <brk id="2091" max="16383" man="1"/>
    <brk id="2109" max="16383" man="1"/>
    <brk id="2127" max="16383" man="1"/>
    <brk id="2145" max="16383" man="1"/>
    <brk id="2163" max="16383" man="1"/>
    <brk id="2181" max="16383" man="1"/>
    <brk id="2199" max="16383" man="1"/>
    <brk id="2217" max="16383" man="1"/>
    <brk id="2235" max="16383" man="1"/>
    <brk id="2253" max="16383" man="1"/>
    <brk id="2271" max="16383" man="1"/>
    <brk id="2289" max="16383" man="1"/>
    <brk id="2307" max="16383" man="1"/>
    <brk id="2325" max="16383" man="1"/>
    <brk id="2343" max="16383" man="1"/>
    <brk id="2361" max="16383" man="1"/>
    <brk id="2379" max="16383" man="1"/>
    <brk id="2397" max="16383" man="1"/>
    <brk id="2415" max="16383" man="1"/>
    <brk id="2433" max="16383" man="1"/>
    <brk id="2451" max="16383" man="1"/>
    <brk id="2469" max="16383" man="1"/>
    <brk id="2487" max="16383" man="1"/>
    <brk id="2505" max="16383" man="1"/>
    <brk id="2523" max="16383" man="1"/>
    <brk id="2541" max="16383" man="1"/>
    <brk id="2559" max="16383" man="1"/>
    <brk id="2577" max="16383" man="1"/>
    <brk id="2595" max="16383" man="1"/>
    <brk id="2613" max="16383" man="1"/>
    <brk id="2631" max="16383" man="1"/>
    <brk id="2649" max="16383" man="1"/>
    <brk id="2667" max="16383" man="1"/>
    <brk id="2685" max="16383" man="1"/>
    <brk id="2703" max="16383" man="1"/>
    <brk id="2721" max="16383" man="1"/>
    <brk id="2739" max="16383" man="1"/>
    <brk id="2757" max="16383" man="1"/>
    <brk id="2775" max="16383" man="1"/>
    <brk id="2793" max="16383" man="1"/>
    <brk id="2811" max="16383" man="1"/>
    <brk id="2829" max="16383" man="1"/>
    <brk id="2847" max="16383" man="1"/>
    <brk id="2865" max="16383" man="1"/>
    <brk id="2883" max="16383" man="1"/>
    <brk id="2901" max="16383" man="1"/>
    <brk id="2919" max="16383" man="1"/>
    <brk id="2937" max="16383" man="1"/>
    <brk id="2955" max="16383" man="1"/>
    <brk id="2973" max="16383" man="1"/>
    <brk id="2991" max="16383" man="1"/>
    <brk id="3009" max="16383" man="1"/>
    <brk id="3027" max="16383" man="1"/>
    <brk id="3045" max="16383" man="1"/>
    <brk id="3063" max="16383" man="1"/>
    <brk id="3081" max="16383" man="1"/>
    <brk id="3099" max="16383" man="1"/>
    <brk id="3117" max="16383" man="1"/>
    <brk id="3135" max="16383" man="1"/>
    <brk id="3153" max="16383" man="1"/>
    <brk id="3170" max="16383" man="1"/>
    <brk id="3188" max="16383" man="1"/>
    <brk id="3207" max="16383" man="1"/>
    <brk id="3225" max="16383" man="1"/>
    <brk id="3243" max="16383" man="1"/>
    <brk id="3261" max="16383" man="1"/>
    <brk id="3279" max="16383" man="1"/>
    <brk id="3297" max="16383" man="1"/>
    <brk id="3315" max="16383" man="1"/>
    <brk id="3333" max="16383" man="1"/>
    <brk id="3351" max="16383" man="1"/>
    <brk id="3369" max="16383" man="1"/>
    <brk id="3387" max="16383" man="1"/>
    <brk id="3405" max="16383" man="1"/>
    <brk id="3423" max="16383" man="1"/>
    <brk id="3441" max="16383" man="1"/>
    <brk id="3459" max="16383" man="1"/>
    <brk id="3477" max="16383" man="1"/>
    <brk id="3495" max="16383" man="1"/>
    <brk id="3513" max="16383" man="1"/>
    <brk id="3531" max="16383" man="1"/>
    <brk id="3549" max="16383" man="1"/>
    <brk id="3567" max="16383" man="1"/>
    <brk id="3585" max="16383" man="1"/>
    <brk id="3603" max="16383" man="1"/>
    <brk id="3621" max="16383" man="1"/>
    <brk id="3639" max="16383" man="1"/>
    <brk id="3657" max="16383" man="1"/>
    <brk id="3675" max="16383" man="1"/>
    <brk id="3693" max="16383" man="1"/>
    <brk id="3711" max="16383" man="1"/>
    <brk id="3729" max="16383" man="1"/>
    <brk id="3747" max="16383" man="1"/>
    <brk id="3765" max="16383" man="1"/>
    <brk id="3783" max="16383" man="1"/>
    <brk id="3801" max="16383" man="1"/>
    <brk id="3819" max="16383" man="1"/>
    <brk id="3837" max="16383" man="1"/>
    <brk id="3855" max="16383" man="1"/>
    <brk id="3873" max="16383" man="1"/>
    <brk id="3891" max="16383" man="1"/>
    <brk id="3909" max="16383" man="1"/>
    <brk id="3927" max="16383" man="1"/>
    <brk id="3945" max="16383" man="1"/>
    <brk id="3963" max="16383" man="1"/>
    <brk id="3981" max="16383" man="1"/>
    <brk id="39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Definitions &amp; Notes</vt:lpstr>
      <vt:lpstr>Banner List</vt:lpstr>
      <vt:lpstr>Comparison Calculations</vt:lpstr>
      <vt:lpstr>Category Compare Data Spring 22</vt:lpstr>
      <vt:lpstr>'Category Compare Data Spring 22'!Print_Area</vt:lpstr>
      <vt:lpstr>'Category Compare Data Spring 22'!Print_Titles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Danielson, Jim</dc:creator>
  <cp:lastModifiedBy>Michael Stammer</cp:lastModifiedBy>
  <cp:lastPrinted>2022-08-25T21:59:16Z</cp:lastPrinted>
  <dcterms:created xsi:type="dcterms:W3CDTF">2022-07-26T18:43:32Z</dcterms:created>
  <dcterms:modified xsi:type="dcterms:W3CDTF">2022-09-12T20:28:58Z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